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26" i="1"/>
  <c r="L23"/>
  <c r="L5"/>
  <c r="L6"/>
  <c r="L7"/>
  <c r="L8"/>
  <c r="L9"/>
  <c r="L10"/>
  <c r="L11"/>
  <c r="L12"/>
  <c r="L13"/>
  <c r="L14"/>
  <c r="L15"/>
  <c r="L16"/>
  <c r="L17"/>
  <c r="L18"/>
  <c r="L19"/>
  <c r="L20"/>
  <c r="L21"/>
  <c r="L22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4"/>
</calcChain>
</file>

<file path=xl/sharedStrings.xml><?xml version="1.0" encoding="utf-8"?>
<sst xmlns="http://schemas.openxmlformats.org/spreadsheetml/2006/main" count="113" uniqueCount="79">
  <si>
    <t>01/1/2026</t>
  </si>
  <si>
    <t>2526</t>
  </si>
  <si>
    <t>05/1/2026</t>
  </si>
  <si>
    <t>711</t>
  </si>
  <si>
    <t>06/1/2026</t>
  </si>
  <si>
    <t>715</t>
  </si>
  <si>
    <t>27/1/2026</t>
  </si>
  <si>
    <t>748</t>
  </si>
  <si>
    <t>29/1/2026</t>
  </si>
  <si>
    <t>755</t>
  </si>
  <si>
    <t>30/1/2026</t>
  </si>
  <si>
    <t>764</t>
  </si>
  <si>
    <t>31/1/2026</t>
  </si>
  <si>
    <t>770</t>
  </si>
  <si>
    <t>772</t>
  </si>
  <si>
    <t>768</t>
  </si>
  <si>
    <t>700</t>
  </si>
  <si>
    <t>707</t>
  </si>
  <si>
    <t>15/1/2026</t>
  </si>
  <si>
    <t>727</t>
  </si>
  <si>
    <t>21/1/2026</t>
  </si>
  <si>
    <t>739</t>
  </si>
  <si>
    <t>22/1/2026</t>
  </si>
  <si>
    <t>745</t>
  </si>
  <si>
    <t>763</t>
  </si>
  <si>
    <t>762</t>
  </si>
  <si>
    <t>766</t>
  </si>
  <si>
    <t>771</t>
  </si>
  <si>
    <t>RAJSUNAKHALA</t>
  </si>
  <si>
    <t>JATNI</t>
  </si>
  <si>
    <t>BALUGAON</t>
  </si>
  <si>
    <t>KENDRAPARA</t>
  </si>
  <si>
    <t>PURI</t>
  </si>
  <si>
    <t>NAYAGARH</t>
  </si>
  <si>
    <t>JAJPUR ROAD</t>
  </si>
  <si>
    <t>HARIPUR HAT</t>
  </si>
  <si>
    <t>TALCHER</t>
  </si>
  <si>
    <t>ROURKELA</t>
  </si>
  <si>
    <t>DEOGARH</t>
  </si>
  <si>
    <t>BARIPADA</t>
  </si>
  <si>
    <t>JHARSUGUDA</t>
  </si>
  <si>
    <t>CTC</t>
  </si>
  <si>
    <t>DO/14226</t>
  </si>
  <si>
    <t>DO/14381</t>
  </si>
  <si>
    <t>DO/14428</t>
  </si>
  <si>
    <t>DO/15378</t>
  </si>
  <si>
    <t>DO/15387</t>
  </si>
  <si>
    <t>DO/15462</t>
  </si>
  <si>
    <t>DO/15526</t>
  </si>
  <si>
    <t>DO/15626</t>
  </si>
  <si>
    <t>DO/15627</t>
  </si>
  <si>
    <t>DO/15651</t>
  </si>
  <si>
    <t>MA/10143</t>
  </si>
  <si>
    <t>MA/10166</t>
  </si>
  <si>
    <t>MA/10561</t>
  </si>
  <si>
    <t>MA/10754</t>
  </si>
  <si>
    <t>MA/10782</t>
  </si>
  <si>
    <t>MA/11068</t>
  </si>
  <si>
    <t>MA/11075</t>
  </si>
  <si>
    <t>MA/11173</t>
  </si>
  <si>
    <t>MA/11174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</si>
  <si>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</si>
  <si>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</si>
  <si>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</si>
  <si>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</si>
  <si>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</si>
  <si>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</si>
  <si>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</si>
  <si>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</si>
  <si>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</si>
  <si>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</si>
  <si>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</si>
  <si>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</si>
  <si>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</si>
  <si>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AURO PENS
Address: Swagat Hotel Building 1st Floor Global Agency Badambadi Cuttack,9437608939
GST No:21AAKFA6042J1ZP
</t>
  </si>
  <si>
    <t>Kindly, verify &amp; confirm within 7 days, else GST will be filed by 20th DEC,2025.
GST to be paid by Consignor under Reverse Charge Mechanism(RCM) as per GST.</t>
  </si>
  <si>
    <t>Thanking you for your business.
PRAGATI LOGISTICS</t>
  </si>
  <si>
    <t>(RUPEES THREE THOUSAND NINE HUNDRED TWENTY TWO ONLY)</t>
  </si>
  <si>
    <t xml:space="preserve">Bill Date: 31/01/2026
Bill NO : 25498
Total Amount: 3922.00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</si>
</sst>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66675</xdr:rowOff>
    </xdr:from>
    <xdr:to>
      <xdr:col>8</xdr:col>
      <xdr:colOff>171450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66675"/>
          <a:ext cx="424815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Q8" sqref="Q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140625" bestFit="1" customWidth="1"/>
    <col min="7" max="7" width="5.42578125" bestFit="1" customWidth="1"/>
    <col min="8" max="9" width="5.5703125" bestFit="1" customWidth="1"/>
    <col min="10" max="11" width="8.28515625" customWidth="1"/>
    <col min="12" max="12" width="9.42578125" bestFit="1" customWidth="1"/>
  </cols>
  <sheetData>
    <row r="1" spans="1:12" s="1" customFormat="1" ht="90" customHeight="1">
      <c r="A1" s="6"/>
      <c r="B1" s="7"/>
      <c r="C1" s="7"/>
      <c r="D1" s="7"/>
      <c r="E1" s="7"/>
      <c r="F1" s="7"/>
      <c r="G1" s="7"/>
      <c r="H1" s="7"/>
      <c r="I1" s="8"/>
      <c r="J1" s="9" t="s">
        <v>73</v>
      </c>
      <c r="K1" s="9"/>
      <c r="L1" s="9"/>
    </row>
    <row r="2" spans="1:12" s="1" customFormat="1" ht="78" customHeight="1">
      <c r="A2" s="6" t="s">
        <v>74</v>
      </c>
      <c r="B2" s="7"/>
      <c r="C2" s="7"/>
      <c r="D2" s="7"/>
      <c r="E2" s="7"/>
      <c r="F2" s="7"/>
      <c r="G2" s="7"/>
      <c r="H2" s="7"/>
      <c r="I2" s="8"/>
      <c r="J2" s="9" t="s">
        <v>78</v>
      </c>
      <c r="K2" s="9"/>
      <c r="L2" s="9"/>
    </row>
    <row r="3" spans="1:12" s="5" customFormat="1">
      <c r="A3" s="4" t="s">
        <v>61</v>
      </c>
      <c r="B3" s="4" t="s">
        <v>62</v>
      </c>
      <c r="C3" s="4" t="s">
        <v>63</v>
      </c>
      <c r="D3" s="4" t="s">
        <v>64</v>
      </c>
      <c r="E3" s="4" t="s">
        <v>65</v>
      </c>
      <c r="F3" s="4" t="s">
        <v>66</v>
      </c>
      <c r="G3" s="4" t="s">
        <v>67</v>
      </c>
      <c r="H3" s="4" t="s">
        <v>68</v>
      </c>
      <c r="I3" s="4" t="s">
        <v>69</v>
      </c>
      <c r="J3" s="4" t="s">
        <v>70</v>
      </c>
      <c r="K3" s="4" t="s">
        <v>71</v>
      </c>
      <c r="L3" s="4" t="s">
        <v>72</v>
      </c>
    </row>
    <row r="4" spans="1:12">
      <c r="A4" s="2">
        <v>1</v>
      </c>
      <c r="B4" s="2" t="s">
        <v>0</v>
      </c>
      <c r="C4" s="2" t="s">
        <v>42</v>
      </c>
      <c r="D4" s="2" t="s">
        <v>1</v>
      </c>
      <c r="E4" s="3" t="s">
        <v>41</v>
      </c>
      <c r="F4" s="2" t="s">
        <v>28</v>
      </c>
      <c r="G4" s="2">
        <v>1</v>
      </c>
      <c r="H4" s="18">
        <v>80</v>
      </c>
      <c r="I4" s="18">
        <f>G4*2</f>
        <v>2</v>
      </c>
      <c r="J4" s="18">
        <f>G4*12</f>
        <v>12</v>
      </c>
      <c r="K4" s="18">
        <v>30</v>
      </c>
      <c r="L4" s="18">
        <f>G4*H4+I4+J4+K4</f>
        <v>124</v>
      </c>
    </row>
    <row r="5" spans="1:12">
      <c r="A5" s="2">
        <v>2</v>
      </c>
      <c r="B5" s="2" t="s">
        <v>0</v>
      </c>
      <c r="C5" s="2" t="s">
        <v>52</v>
      </c>
      <c r="D5" s="2" t="s">
        <v>16</v>
      </c>
      <c r="E5" s="3" t="s">
        <v>41</v>
      </c>
      <c r="F5" s="2" t="s">
        <v>36</v>
      </c>
      <c r="G5" s="2">
        <v>2</v>
      </c>
      <c r="H5" s="18">
        <v>55</v>
      </c>
      <c r="I5" s="18">
        <f t="shared" ref="I5:I22" si="0">G5*2</f>
        <v>4</v>
      </c>
      <c r="J5" s="18">
        <f t="shared" ref="J5:J22" si="1">G5*12</f>
        <v>24</v>
      </c>
      <c r="K5" s="18">
        <v>30</v>
      </c>
      <c r="L5" s="18">
        <f t="shared" ref="L5:L22" si="2">G5*H5+I5+J5+K5</f>
        <v>168</v>
      </c>
    </row>
    <row r="6" spans="1:12">
      <c r="A6" s="2">
        <v>3</v>
      </c>
      <c r="B6" s="2" t="s">
        <v>0</v>
      </c>
      <c r="C6" s="2" t="s">
        <v>53</v>
      </c>
      <c r="D6" s="2" t="s">
        <v>17</v>
      </c>
      <c r="E6" s="3" t="s">
        <v>41</v>
      </c>
      <c r="F6" s="2" t="s">
        <v>37</v>
      </c>
      <c r="G6" s="2">
        <v>2</v>
      </c>
      <c r="H6" s="18">
        <v>80</v>
      </c>
      <c r="I6" s="18">
        <f t="shared" si="0"/>
        <v>4</v>
      </c>
      <c r="J6" s="18">
        <f t="shared" si="1"/>
        <v>24</v>
      </c>
      <c r="K6" s="18">
        <v>30</v>
      </c>
      <c r="L6" s="18">
        <f t="shared" si="2"/>
        <v>218</v>
      </c>
    </row>
    <row r="7" spans="1:12">
      <c r="A7" s="2">
        <v>4</v>
      </c>
      <c r="B7" s="2" t="s">
        <v>2</v>
      </c>
      <c r="C7" s="2" t="s">
        <v>43</v>
      </c>
      <c r="D7" s="2" t="s">
        <v>3</v>
      </c>
      <c r="E7" s="3" t="s">
        <v>41</v>
      </c>
      <c r="F7" s="2" t="s">
        <v>29</v>
      </c>
      <c r="G7" s="2">
        <v>1</v>
      </c>
      <c r="H7" s="18">
        <v>55</v>
      </c>
      <c r="I7" s="18">
        <f t="shared" si="0"/>
        <v>2</v>
      </c>
      <c r="J7" s="18">
        <f t="shared" si="1"/>
        <v>12</v>
      </c>
      <c r="K7" s="18">
        <v>30</v>
      </c>
      <c r="L7" s="18">
        <f t="shared" si="2"/>
        <v>99</v>
      </c>
    </row>
    <row r="8" spans="1:12">
      <c r="A8" s="2">
        <v>5</v>
      </c>
      <c r="B8" s="2" t="s">
        <v>4</v>
      </c>
      <c r="C8" s="2" t="s">
        <v>44</v>
      </c>
      <c r="D8" s="2" t="s">
        <v>5</v>
      </c>
      <c r="E8" s="3" t="s">
        <v>41</v>
      </c>
      <c r="F8" s="2" t="s">
        <v>30</v>
      </c>
      <c r="G8" s="2">
        <v>1</v>
      </c>
      <c r="H8" s="18">
        <v>75</v>
      </c>
      <c r="I8" s="18">
        <f t="shared" si="0"/>
        <v>2</v>
      </c>
      <c r="J8" s="18">
        <f t="shared" si="1"/>
        <v>12</v>
      </c>
      <c r="K8" s="18">
        <v>30</v>
      </c>
      <c r="L8" s="18">
        <f t="shared" si="2"/>
        <v>119</v>
      </c>
    </row>
    <row r="9" spans="1:12">
      <c r="A9" s="2">
        <v>6</v>
      </c>
      <c r="B9" s="2" t="s">
        <v>18</v>
      </c>
      <c r="C9" s="2" t="s">
        <v>54</v>
      </c>
      <c r="D9" s="2" t="s">
        <v>19</v>
      </c>
      <c r="E9" s="3" t="s">
        <v>41</v>
      </c>
      <c r="F9" s="2" t="s">
        <v>38</v>
      </c>
      <c r="G9" s="2">
        <v>2</v>
      </c>
      <c r="H9" s="18">
        <v>90</v>
      </c>
      <c r="I9" s="18">
        <f t="shared" si="0"/>
        <v>4</v>
      </c>
      <c r="J9" s="18">
        <f t="shared" si="1"/>
        <v>24</v>
      </c>
      <c r="K9" s="18">
        <v>30</v>
      </c>
      <c r="L9" s="18">
        <f t="shared" si="2"/>
        <v>238</v>
      </c>
    </row>
    <row r="10" spans="1:12">
      <c r="A10" s="2">
        <v>7</v>
      </c>
      <c r="B10" s="2" t="s">
        <v>20</v>
      </c>
      <c r="C10" s="2" t="s">
        <v>55</v>
      </c>
      <c r="D10" s="2" t="s">
        <v>21</v>
      </c>
      <c r="E10" s="3" t="s">
        <v>41</v>
      </c>
      <c r="F10" s="2" t="s">
        <v>39</v>
      </c>
      <c r="G10" s="2">
        <v>9</v>
      </c>
      <c r="H10" s="18">
        <v>65</v>
      </c>
      <c r="I10" s="18">
        <f t="shared" si="0"/>
        <v>18</v>
      </c>
      <c r="J10" s="18">
        <f t="shared" si="1"/>
        <v>108</v>
      </c>
      <c r="K10" s="18">
        <v>30</v>
      </c>
      <c r="L10" s="18">
        <f t="shared" si="2"/>
        <v>741</v>
      </c>
    </row>
    <row r="11" spans="1:12">
      <c r="A11" s="2">
        <v>8</v>
      </c>
      <c r="B11" s="2" t="s">
        <v>22</v>
      </c>
      <c r="C11" s="2" t="s">
        <v>56</v>
      </c>
      <c r="D11" s="2" t="s">
        <v>23</v>
      </c>
      <c r="E11" s="3" t="s">
        <v>41</v>
      </c>
      <c r="F11" s="2" t="s">
        <v>40</v>
      </c>
      <c r="G11" s="2">
        <v>2</v>
      </c>
      <c r="H11" s="18">
        <v>65</v>
      </c>
      <c r="I11" s="18">
        <f t="shared" si="0"/>
        <v>4</v>
      </c>
      <c r="J11" s="18">
        <f t="shared" si="1"/>
        <v>24</v>
      </c>
      <c r="K11" s="18">
        <v>30</v>
      </c>
      <c r="L11" s="18">
        <f t="shared" si="2"/>
        <v>188</v>
      </c>
    </row>
    <row r="12" spans="1:12">
      <c r="A12" s="2">
        <v>9</v>
      </c>
      <c r="B12" s="2" t="s">
        <v>6</v>
      </c>
      <c r="C12" s="2" t="s">
        <v>45</v>
      </c>
      <c r="D12" s="2" t="s">
        <v>1</v>
      </c>
      <c r="E12" s="3" t="s">
        <v>41</v>
      </c>
      <c r="F12" s="2" t="s">
        <v>31</v>
      </c>
      <c r="G12" s="2">
        <v>3</v>
      </c>
      <c r="H12" s="18">
        <v>55</v>
      </c>
      <c r="I12" s="18">
        <f t="shared" si="0"/>
        <v>6</v>
      </c>
      <c r="J12" s="18">
        <f t="shared" si="1"/>
        <v>36</v>
      </c>
      <c r="K12" s="18">
        <v>30</v>
      </c>
      <c r="L12" s="18">
        <f t="shared" si="2"/>
        <v>237</v>
      </c>
    </row>
    <row r="13" spans="1:12">
      <c r="A13" s="2">
        <v>10</v>
      </c>
      <c r="B13" s="2" t="s">
        <v>6</v>
      </c>
      <c r="C13" s="2" t="s">
        <v>46</v>
      </c>
      <c r="D13" s="2" t="s">
        <v>7</v>
      </c>
      <c r="E13" s="3" t="s">
        <v>41</v>
      </c>
      <c r="F13" s="2" t="s">
        <v>32</v>
      </c>
      <c r="G13" s="2">
        <v>3</v>
      </c>
      <c r="H13" s="18">
        <v>55</v>
      </c>
      <c r="I13" s="18">
        <f t="shared" si="0"/>
        <v>6</v>
      </c>
      <c r="J13" s="18">
        <f t="shared" si="1"/>
        <v>36</v>
      </c>
      <c r="K13" s="18">
        <v>30</v>
      </c>
      <c r="L13" s="18">
        <f t="shared" si="2"/>
        <v>237</v>
      </c>
    </row>
    <row r="14" spans="1:12">
      <c r="A14" s="2">
        <v>11</v>
      </c>
      <c r="B14" s="2" t="s">
        <v>8</v>
      </c>
      <c r="C14" s="2" t="s">
        <v>47</v>
      </c>
      <c r="D14" s="2" t="s">
        <v>9</v>
      </c>
      <c r="E14" s="3" t="s">
        <v>41</v>
      </c>
      <c r="F14" s="2" t="s">
        <v>29</v>
      </c>
      <c r="G14" s="2">
        <v>4</v>
      </c>
      <c r="H14" s="18">
        <v>55</v>
      </c>
      <c r="I14" s="18">
        <f t="shared" si="0"/>
        <v>8</v>
      </c>
      <c r="J14" s="18">
        <f t="shared" si="1"/>
        <v>48</v>
      </c>
      <c r="K14" s="18">
        <v>30</v>
      </c>
      <c r="L14" s="18">
        <f t="shared" si="2"/>
        <v>306</v>
      </c>
    </row>
    <row r="15" spans="1:12">
      <c r="A15" s="2">
        <v>12</v>
      </c>
      <c r="B15" s="2" t="s">
        <v>10</v>
      </c>
      <c r="C15" s="2" t="s">
        <v>48</v>
      </c>
      <c r="D15" s="2" t="s">
        <v>11</v>
      </c>
      <c r="E15" s="3" t="s">
        <v>41</v>
      </c>
      <c r="F15" s="2" t="s">
        <v>33</v>
      </c>
      <c r="G15" s="2">
        <v>3</v>
      </c>
      <c r="H15" s="18">
        <v>55</v>
      </c>
      <c r="I15" s="18">
        <f t="shared" si="0"/>
        <v>6</v>
      </c>
      <c r="J15" s="18">
        <f t="shared" si="1"/>
        <v>36</v>
      </c>
      <c r="K15" s="18">
        <v>30</v>
      </c>
      <c r="L15" s="18">
        <f t="shared" si="2"/>
        <v>237</v>
      </c>
    </row>
    <row r="16" spans="1:12">
      <c r="A16" s="2">
        <v>13</v>
      </c>
      <c r="B16" s="2" t="s">
        <v>10</v>
      </c>
      <c r="C16" s="2" t="s">
        <v>57</v>
      </c>
      <c r="D16" s="2" t="s">
        <v>24</v>
      </c>
      <c r="E16" s="3" t="s">
        <v>41</v>
      </c>
      <c r="F16" s="2" t="s">
        <v>37</v>
      </c>
      <c r="G16" s="2">
        <v>1</v>
      </c>
      <c r="H16" s="18">
        <v>80</v>
      </c>
      <c r="I16" s="18">
        <f t="shared" si="0"/>
        <v>2</v>
      </c>
      <c r="J16" s="18">
        <f t="shared" si="1"/>
        <v>12</v>
      </c>
      <c r="K16" s="18">
        <v>30</v>
      </c>
      <c r="L16" s="18">
        <f t="shared" si="2"/>
        <v>124</v>
      </c>
    </row>
    <row r="17" spans="1:12">
      <c r="A17" s="2">
        <v>14</v>
      </c>
      <c r="B17" s="2" t="s">
        <v>10</v>
      </c>
      <c r="C17" s="2" t="s">
        <v>58</v>
      </c>
      <c r="D17" s="2" t="s">
        <v>25</v>
      </c>
      <c r="E17" s="3" t="s">
        <v>41</v>
      </c>
      <c r="F17" s="2" t="s">
        <v>39</v>
      </c>
      <c r="G17" s="2">
        <v>2</v>
      </c>
      <c r="H17" s="18">
        <v>65</v>
      </c>
      <c r="I17" s="18">
        <f t="shared" si="0"/>
        <v>4</v>
      </c>
      <c r="J17" s="18">
        <f t="shared" si="1"/>
        <v>24</v>
      </c>
      <c r="K17" s="18">
        <v>30</v>
      </c>
      <c r="L17" s="18">
        <f t="shared" si="2"/>
        <v>188</v>
      </c>
    </row>
    <row r="18" spans="1:12">
      <c r="A18" s="2">
        <v>15</v>
      </c>
      <c r="B18" s="2" t="s">
        <v>12</v>
      </c>
      <c r="C18" s="2" t="s">
        <v>49</v>
      </c>
      <c r="D18" s="2" t="s">
        <v>13</v>
      </c>
      <c r="E18" s="3" t="s">
        <v>41</v>
      </c>
      <c r="F18" s="2" t="s">
        <v>34</v>
      </c>
      <c r="G18" s="2">
        <v>1</v>
      </c>
      <c r="H18" s="18">
        <v>60</v>
      </c>
      <c r="I18" s="18">
        <f t="shared" si="0"/>
        <v>2</v>
      </c>
      <c r="J18" s="18">
        <f t="shared" si="1"/>
        <v>12</v>
      </c>
      <c r="K18" s="18">
        <v>30</v>
      </c>
      <c r="L18" s="18">
        <f t="shared" si="2"/>
        <v>104</v>
      </c>
    </row>
    <row r="19" spans="1:12">
      <c r="A19" s="2">
        <v>16</v>
      </c>
      <c r="B19" s="2" t="s">
        <v>12</v>
      </c>
      <c r="C19" s="2" t="s">
        <v>50</v>
      </c>
      <c r="D19" s="2" t="s">
        <v>14</v>
      </c>
      <c r="E19" s="3" t="s">
        <v>41</v>
      </c>
      <c r="F19" s="2" t="s">
        <v>35</v>
      </c>
      <c r="G19" s="2">
        <v>2</v>
      </c>
      <c r="H19" s="18">
        <v>60</v>
      </c>
      <c r="I19" s="18">
        <f t="shared" si="0"/>
        <v>4</v>
      </c>
      <c r="J19" s="18">
        <f t="shared" si="1"/>
        <v>24</v>
      </c>
      <c r="K19" s="18">
        <v>30</v>
      </c>
      <c r="L19" s="18">
        <f t="shared" si="2"/>
        <v>178</v>
      </c>
    </row>
    <row r="20" spans="1:12">
      <c r="A20" s="2">
        <v>17</v>
      </c>
      <c r="B20" s="2" t="s">
        <v>12</v>
      </c>
      <c r="C20" s="2" t="s">
        <v>51</v>
      </c>
      <c r="D20" s="2" t="s">
        <v>15</v>
      </c>
      <c r="E20" s="3" t="s">
        <v>41</v>
      </c>
      <c r="F20" s="2" t="s">
        <v>29</v>
      </c>
      <c r="G20" s="2">
        <v>2</v>
      </c>
      <c r="H20" s="18">
        <v>55</v>
      </c>
      <c r="I20" s="18">
        <f t="shared" si="0"/>
        <v>4</v>
      </c>
      <c r="J20" s="18">
        <f t="shared" si="1"/>
        <v>24</v>
      </c>
      <c r="K20" s="18">
        <v>30</v>
      </c>
      <c r="L20" s="18">
        <f t="shared" si="2"/>
        <v>168</v>
      </c>
    </row>
    <row r="21" spans="1:12">
      <c r="A21" s="2">
        <v>18</v>
      </c>
      <c r="B21" s="2" t="s">
        <v>12</v>
      </c>
      <c r="C21" s="2" t="s">
        <v>59</v>
      </c>
      <c r="D21" s="2" t="s">
        <v>26</v>
      </c>
      <c r="E21" s="3" t="s">
        <v>41</v>
      </c>
      <c r="F21" s="2" t="s">
        <v>37</v>
      </c>
      <c r="G21" s="2">
        <v>1</v>
      </c>
      <c r="H21" s="18">
        <v>80</v>
      </c>
      <c r="I21" s="18">
        <f t="shared" si="0"/>
        <v>2</v>
      </c>
      <c r="J21" s="18">
        <f t="shared" si="1"/>
        <v>12</v>
      </c>
      <c r="K21" s="18">
        <v>30</v>
      </c>
      <c r="L21" s="18">
        <f t="shared" si="2"/>
        <v>124</v>
      </c>
    </row>
    <row r="22" spans="1:12">
      <c r="A22" s="2">
        <v>19</v>
      </c>
      <c r="B22" s="2" t="s">
        <v>12</v>
      </c>
      <c r="C22" s="2" t="s">
        <v>60</v>
      </c>
      <c r="D22" s="2" t="s">
        <v>27</v>
      </c>
      <c r="E22" s="3" t="s">
        <v>41</v>
      </c>
      <c r="F22" s="2" t="s">
        <v>37</v>
      </c>
      <c r="G22" s="2">
        <v>1</v>
      </c>
      <c r="H22" s="18">
        <v>80</v>
      </c>
      <c r="I22" s="18">
        <f t="shared" si="0"/>
        <v>2</v>
      </c>
      <c r="J22" s="18">
        <f t="shared" si="1"/>
        <v>12</v>
      </c>
      <c r="K22" s="18">
        <v>30</v>
      </c>
      <c r="L22" s="18">
        <f t="shared" si="2"/>
        <v>124</v>
      </c>
    </row>
    <row r="23" spans="1:12" s="14" customFormat="1" ht="15" customHeight="1">
      <c r="A23" s="10" t="s">
        <v>77</v>
      </c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3">
        <f>SUM(L4:L22)</f>
        <v>3922</v>
      </c>
    </row>
    <row r="24" spans="1:12" s="14" customFormat="1" ht="30" customHeight="1">
      <c r="A24" s="15" t="s">
        <v>75</v>
      </c>
      <c r="B24" s="15"/>
      <c r="C24" s="15"/>
      <c r="D24" s="15"/>
      <c r="E24" s="15"/>
      <c r="F24" s="15"/>
      <c r="G24" s="15"/>
      <c r="H24" s="15"/>
      <c r="I24" s="16"/>
      <c r="J24" s="16"/>
      <c r="K24" s="16"/>
      <c r="L24" s="16"/>
    </row>
    <row r="25" spans="1:12" s="14" customFormat="1" ht="30" customHeight="1">
      <c r="A25" s="15" t="s">
        <v>76</v>
      </c>
      <c r="B25" s="15"/>
      <c r="C25" s="15"/>
      <c r="D25" s="15"/>
      <c r="E25" s="15"/>
      <c r="F25" s="15"/>
      <c r="G25" s="15"/>
      <c r="H25" s="15"/>
      <c r="I25" s="16"/>
      <c r="J25" s="16"/>
      <c r="K25" s="16"/>
      <c r="L25" s="16"/>
    </row>
    <row r="26" spans="1:12">
      <c r="G26" s="17">
        <f>SUM(G4:G22)</f>
        <v>43</v>
      </c>
    </row>
  </sheetData>
  <sortState ref="B2:G20">
    <sortCondition ref="B2"/>
  </sortState>
  <mergeCells count="7">
    <mergeCell ref="A23:K23"/>
    <mergeCell ref="A24:L24"/>
    <mergeCell ref="A25:L25"/>
    <mergeCell ref="A1:I1"/>
    <mergeCell ref="J1:L1"/>
    <mergeCell ref="A2:I2"/>
    <mergeCell ref="J2:L2"/>
  </mergeCells>
  <conditionalFormatting sqref="C24:C25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2026-02-07T04:45:15Z</dcterms:created>
  <dcterms:modified xsi:type="dcterms:W3CDTF">2026-02-07T04:45:29Z</dcterms:modified>
</cp:coreProperties>
</file>