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4" i="1"/>
  <c r="M4" s="1"/>
  <c r="K4"/>
  <c r="J5"/>
  <c r="M5" s="1"/>
  <c r="K5"/>
  <c r="J6"/>
  <c r="M6" s="1"/>
  <c r="K6"/>
  <c r="J7"/>
  <c r="M7" s="1"/>
  <c r="K7"/>
  <c r="J8"/>
  <c r="M8" s="1"/>
  <c r="K8"/>
  <c r="J9"/>
  <c r="M9" s="1"/>
  <c r="K9"/>
  <c r="M10" l="1"/>
</calcChain>
</file>

<file path=xl/sharedStrings.xml><?xml version="1.0" encoding="utf-8"?>
<sst xmlns="http://schemas.openxmlformats.org/spreadsheetml/2006/main" count="49" uniqueCount="41">
  <si>
    <t>09/5/2025</t>
  </si>
  <si>
    <t>97</t>
  </si>
  <si>
    <t>12/5/2025</t>
  </si>
  <si>
    <t>104</t>
  </si>
  <si>
    <t>17/5/2025</t>
  </si>
  <si>
    <t>119</t>
  </si>
  <si>
    <t>19/5/2025</t>
  </si>
  <si>
    <t>122</t>
  </si>
  <si>
    <t>22/5/2025</t>
  </si>
  <si>
    <t>129</t>
  </si>
  <si>
    <t>28/5/2025</t>
  </si>
  <si>
    <t>144</t>
  </si>
  <si>
    <t>SL</t>
  </si>
  <si>
    <t>DATE</t>
  </si>
  <si>
    <t>LR NO</t>
  </si>
  <si>
    <t>PURI</t>
  </si>
  <si>
    <t>TALCHER</t>
  </si>
  <si>
    <t>ANGUL</t>
  </si>
  <si>
    <t>CTC</t>
  </si>
  <si>
    <t>JA/02775</t>
  </si>
  <si>
    <t>JA/02928</t>
  </si>
  <si>
    <t>JA/03275</t>
  </si>
  <si>
    <t>JA/03442</t>
  </si>
  <si>
    <t>JA/03565</t>
  </si>
  <si>
    <t>JA/04160</t>
  </si>
  <si>
    <t>INV NO</t>
  </si>
  <si>
    <t>FROM</t>
  </si>
  <si>
    <t>TO</t>
  </si>
  <si>
    <t>WEIGHT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</si>
  <si>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</si>
  <si>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</si>
  <si>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</si>
  <si>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</si>
  <si>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</si>
  <si>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</si>
  <si>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</si>
  <si>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Mahavir PVC Cable Factory
Address:mahavir PVC Cables Factory E/1  D/1 P  New Industrial Estate jagatpur,9861427149
GST No:21AFBPJ9678R1ZQ
</t>
  </si>
  <si>
    <t>Kindly, verify &amp; confirm within 7 days, else GST will be filed by 20th MAY, 2025. 
GST to be paid by Consignor under Reverse Charge Mechanism(RCM) as per GST.</t>
  </si>
  <si>
    <t>Thanking you for your business.
PRAGATI LOGISTICS</t>
  </si>
  <si>
    <t xml:space="preserve">Bill Date: 31/05/2025
Bill NO : 6687
Total Amount : 9720.00
</t>
  </si>
  <si>
    <t>(RUPEES NINE THOUSAND SEVEN HUNDRED TWENTY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</si>
</sst>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66675</xdr:rowOff>
    </xdr:from>
    <xdr:to>
      <xdr:col>8</xdr:col>
      <xdr:colOff>66676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66675"/>
          <a:ext cx="40195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3"/>
      <c r="B1" s="14"/>
      <c r="C1" s="14"/>
      <c r="D1" s="14"/>
      <c r="E1" s="14"/>
      <c r="F1" s="14"/>
      <c r="G1" s="14"/>
      <c r="H1" s="14"/>
      <c r="I1" s="14"/>
      <c r="J1" s="15" t="s">
        <v>35</v>
      </c>
      <c r="K1" s="15"/>
      <c r="L1" s="15"/>
      <c r="M1" s="15"/>
    </row>
    <row r="2" spans="1:13" s="1" customFormat="1" ht="66" customHeight="1">
      <c r="A2" s="13" t="s">
        <v>36</v>
      </c>
      <c r="B2" s="14"/>
      <c r="C2" s="14"/>
      <c r="D2" s="14"/>
      <c r="E2" s="14"/>
      <c r="F2" s="14"/>
      <c r="G2" s="14"/>
      <c r="H2" s="14"/>
      <c r="I2" s="14"/>
      <c r="J2" s="15" t="s">
        <v>39</v>
      </c>
      <c r="K2" s="15"/>
      <c r="L2" s="15"/>
      <c r="M2" s="15"/>
    </row>
    <row r="3" spans="1:13" s="7" customFormat="1">
      <c r="A3" s="5" t="s">
        <v>12</v>
      </c>
      <c r="B3" s="5" t="s">
        <v>13</v>
      </c>
      <c r="C3" s="5" t="s">
        <v>14</v>
      </c>
      <c r="D3" s="5" t="s">
        <v>25</v>
      </c>
      <c r="E3" s="5" t="s">
        <v>26</v>
      </c>
      <c r="F3" s="5" t="s">
        <v>27</v>
      </c>
      <c r="G3" s="5" t="s">
        <v>29</v>
      </c>
      <c r="H3" s="5" t="s">
        <v>28</v>
      </c>
      <c r="I3" s="6" t="s">
        <v>30</v>
      </c>
      <c r="J3" s="6" t="s">
        <v>31</v>
      </c>
      <c r="K3" s="6" t="s">
        <v>32</v>
      </c>
      <c r="L3" s="6" t="s">
        <v>33</v>
      </c>
      <c r="M3" s="6" t="s">
        <v>34</v>
      </c>
    </row>
    <row r="4" spans="1:13">
      <c r="A4" s="2">
        <v>1</v>
      </c>
      <c r="B4" s="2" t="s">
        <v>0</v>
      </c>
      <c r="C4" s="2" t="s">
        <v>19</v>
      </c>
      <c r="D4" s="2" t="s">
        <v>1</v>
      </c>
      <c r="E4" s="3" t="s">
        <v>18</v>
      </c>
      <c r="F4" s="2" t="s">
        <v>15</v>
      </c>
      <c r="G4" s="2">
        <v>19</v>
      </c>
      <c r="H4" s="2">
        <v>710</v>
      </c>
      <c r="I4" s="9">
        <v>1.6</v>
      </c>
      <c r="J4" s="9">
        <f t="shared" ref="J4:J9" si="0">G4*2</f>
        <v>38</v>
      </c>
      <c r="K4" s="9">
        <f t="shared" ref="K4:K9" si="1">G4*12</f>
        <v>228</v>
      </c>
      <c r="L4" s="9">
        <v>50</v>
      </c>
      <c r="M4" s="9">
        <f t="shared" ref="M4:M9" si="2">H4*I4+J4+K4+L4</f>
        <v>1452</v>
      </c>
    </row>
    <row r="5" spans="1:13">
      <c r="A5" s="2">
        <v>2</v>
      </c>
      <c r="B5" s="2" t="s">
        <v>2</v>
      </c>
      <c r="C5" s="2" t="s">
        <v>20</v>
      </c>
      <c r="D5" s="2" t="s">
        <v>3</v>
      </c>
      <c r="E5" s="3" t="s">
        <v>18</v>
      </c>
      <c r="F5" s="2" t="s">
        <v>16</v>
      </c>
      <c r="G5" s="2">
        <v>1</v>
      </c>
      <c r="H5" s="2">
        <v>50</v>
      </c>
      <c r="I5" s="9">
        <v>1.6</v>
      </c>
      <c r="J5" s="9">
        <f t="shared" si="0"/>
        <v>2</v>
      </c>
      <c r="K5" s="9">
        <f t="shared" si="1"/>
        <v>12</v>
      </c>
      <c r="L5" s="9">
        <v>50</v>
      </c>
      <c r="M5" s="9">
        <f t="shared" si="2"/>
        <v>144</v>
      </c>
    </row>
    <row r="6" spans="1:13">
      <c r="A6" s="2">
        <v>3</v>
      </c>
      <c r="B6" s="2" t="s">
        <v>4</v>
      </c>
      <c r="C6" s="2" t="s">
        <v>21</v>
      </c>
      <c r="D6" s="2" t="s">
        <v>5</v>
      </c>
      <c r="E6" s="3" t="s">
        <v>18</v>
      </c>
      <c r="F6" s="2" t="s">
        <v>17</v>
      </c>
      <c r="G6" s="2">
        <v>29</v>
      </c>
      <c r="H6" s="2">
        <v>1430</v>
      </c>
      <c r="I6" s="9">
        <v>1.6</v>
      </c>
      <c r="J6" s="9">
        <f t="shared" si="0"/>
        <v>58</v>
      </c>
      <c r="K6" s="9">
        <f t="shared" si="1"/>
        <v>348</v>
      </c>
      <c r="L6" s="9">
        <v>50</v>
      </c>
      <c r="M6" s="9">
        <f t="shared" si="2"/>
        <v>2744</v>
      </c>
    </row>
    <row r="7" spans="1:13">
      <c r="A7" s="2">
        <v>4</v>
      </c>
      <c r="B7" s="2" t="s">
        <v>6</v>
      </c>
      <c r="C7" s="2" t="s">
        <v>22</v>
      </c>
      <c r="D7" s="2" t="s">
        <v>7</v>
      </c>
      <c r="E7" s="3" t="s">
        <v>18</v>
      </c>
      <c r="F7" s="2" t="s">
        <v>17</v>
      </c>
      <c r="G7" s="2">
        <v>16</v>
      </c>
      <c r="H7" s="2">
        <v>810</v>
      </c>
      <c r="I7" s="9">
        <v>1.6</v>
      </c>
      <c r="J7" s="9">
        <f t="shared" si="0"/>
        <v>32</v>
      </c>
      <c r="K7" s="9">
        <f t="shared" si="1"/>
        <v>192</v>
      </c>
      <c r="L7" s="9">
        <v>50</v>
      </c>
      <c r="M7" s="9">
        <f t="shared" si="2"/>
        <v>1570</v>
      </c>
    </row>
    <row r="8" spans="1:13">
      <c r="A8" s="2">
        <v>5</v>
      </c>
      <c r="B8" s="2" t="s">
        <v>8</v>
      </c>
      <c r="C8" s="2" t="s">
        <v>23</v>
      </c>
      <c r="D8" s="2" t="s">
        <v>9</v>
      </c>
      <c r="E8" s="3" t="s">
        <v>18</v>
      </c>
      <c r="F8" s="2" t="s">
        <v>17</v>
      </c>
      <c r="G8" s="2">
        <v>15</v>
      </c>
      <c r="H8" s="2">
        <v>650</v>
      </c>
      <c r="I8" s="9">
        <v>1.6</v>
      </c>
      <c r="J8" s="9">
        <f t="shared" si="0"/>
        <v>30</v>
      </c>
      <c r="K8" s="9">
        <f t="shared" si="1"/>
        <v>180</v>
      </c>
      <c r="L8" s="9">
        <v>50</v>
      </c>
      <c r="M8" s="9">
        <f t="shared" si="2"/>
        <v>1300</v>
      </c>
    </row>
    <row r="9" spans="1:13">
      <c r="A9" s="2">
        <v>6</v>
      </c>
      <c r="B9" s="2" t="s">
        <v>10</v>
      </c>
      <c r="C9" s="2" t="s">
        <v>24</v>
      </c>
      <c r="D9" s="2" t="s">
        <v>11</v>
      </c>
      <c r="E9" s="3" t="s">
        <v>18</v>
      </c>
      <c r="F9" s="2" t="s">
        <v>17</v>
      </c>
      <c r="G9" s="2">
        <v>26</v>
      </c>
      <c r="H9" s="2">
        <v>1310</v>
      </c>
      <c r="I9" s="9">
        <v>1.6</v>
      </c>
      <c r="J9" s="9">
        <f t="shared" si="0"/>
        <v>52</v>
      </c>
      <c r="K9" s="9">
        <f t="shared" si="1"/>
        <v>312</v>
      </c>
      <c r="L9" s="9">
        <v>50</v>
      </c>
      <c r="M9" s="9">
        <f t="shared" si="2"/>
        <v>2510</v>
      </c>
    </row>
    <row r="10" spans="1:13" s="8" customFormat="1">
      <c r="A10" s="12" t="s">
        <v>40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4">
        <f>SUM(M4:M9)</f>
        <v>9720</v>
      </c>
    </row>
    <row r="11" spans="1:13" s="8" customFormat="1" ht="30" customHeight="1">
      <c r="A11" s="10" t="s">
        <v>37</v>
      </c>
      <c r="B11" s="10"/>
      <c r="C11" s="10"/>
      <c r="D11" s="10"/>
      <c r="E11" s="10"/>
      <c r="F11" s="10"/>
      <c r="G11" s="10"/>
      <c r="H11" s="10"/>
      <c r="I11" s="10"/>
      <c r="J11" s="11"/>
      <c r="K11" s="11"/>
      <c r="L11" s="11"/>
      <c r="M11" s="11"/>
    </row>
    <row r="12" spans="1:13" s="8" customFormat="1" ht="30" customHeight="1">
      <c r="A12" s="10" t="s">
        <v>38</v>
      </c>
      <c r="B12" s="10"/>
      <c r="C12" s="10"/>
      <c r="D12" s="10"/>
      <c r="E12" s="10"/>
      <c r="F12" s="10"/>
      <c r="G12" s="10"/>
      <c r="H12" s="10"/>
      <c r="I12" s="10"/>
      <c r="J12" s="11"/>
      <c r="K12" s="11"/>
      <c r="L12" s="11"/>
      <c r="M12" s="11"/>
    </row>
  </sheetData>
  <mergeCells count="7">
    <mergeCell ref="A11:M11"/>
    <mergeCell ref="A12:M12"/>
    <mergeCell ref="A10:L10"/>
    <mergeCell ref="A1:I1"/>
    <mergeCell ref="J1:M1"/>
    <mergeCell ref="A2:I2"/>
    <mergeCell ref="J2:M2"/>
  </mergeCells>
  <pageMargins left="0.39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2025-06-13T03:50:14Z</cp:lastPrinted>
  <dcterms:created xsi:type="dcterms:W3CDTF">2025-06-09T08:17:39Z</dcterms:created>
  <dcterms:modified xsi:type="dcterms:W3CDTF">2025-06-25T11:53:12Z</dcterms:modified>
</cp:coreProperties>
</file>