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Invoice!$A$3:$L$27</definedName>
  </definedNames>
  <calcPr calcId="144525"/>
</workbook>
</file>

<file path=xl/calcChain.xml><?xml version="1.0" encoding="utf-8"?>
<calcChain xmlns="http://schemas.openxmlformats.org/spreadsheetml/2006/main">
  <c r="H28" i="1" l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4" i="1"/>
  <c r="L4" i="1" s="1"/>
  <c r="L24" i="1" l="1"/>
</calcChain>
</file>

<file path=xl/sharedStrings.xml><?xml version="1.0" encoding="utf-8"?>
<sst xmlns="http://schemas.openxmlformats.org/spreadsheetml/2006/main" count="139" uniqueCount="83">
  <si>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</si>
  <si>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</si>
  <si>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</si>
  <si>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</si>
  <si>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</si>
  <si>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</si>
  <si>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04/5/2024</t>
  </si>
  <si>
    <t>3092</t>
  </si>
  <si>
    <t>AUTO TYRE</t>
  </si>
  <si>
    <t>3094</t>
  </si>
  <si>
    <t>AUTO TYRE TUBE</t>
  </si>
  <si>
    <t>3096</t>
  </si>
  <si>
    <t>3091</t>
  </si>
  <si>
    <t>08/5/2024</t>
  </si>
  <si>
    <t>3106</t>
  </si>
  <si>
    <t>09/5/2024</t>
  </si>
  <si>
    <t>3101</t>
  </si>
  <si>
    <t>3102</t>
  </si>
  <si>
    <t>AUTO TUBE</t>
  </si>
  <si>
    <t>11/5/2024</t>
  </si>
  <si>
    <t>122</t>
  </si>
  <si>
    <t>12/5/2024</t>
  </si>
  <si>
    <t>343</t>
  </si>
  <si>
    <t>17/5/2024</t>
  </si>
  <si>
    <t>108</t>
  </si>
  <si>
    <t>21/5/2024</t>
  </si>
  <si>
    <t>3115</t>
  </si>
  <si>
    <t>22/5/2024</t>
  </si>
  <si>
    <t>3114</t>
  </si>
  <si>
    <t>23/5/2024</t>
  </si>
  <si>
    <t>127</t>
  </si>
  <si>
    <t>3116</t>
  </si>
  <si>
    <t>383</t>
  </si>
  <si>
    <t>CYCLE TYRE</t>
  </si>
  <si>
    <t>10313</t>
  </si>
  <si>
    <t>318</t>
  </si>
  <si>
    <t>384</t>
  </si>
  <si>
    <t>30/5/2024</t>
  </si>
  <si>
    <t>3124</t>
  </si>
  <si>
    <t>31/5/2024</t>
  </si>
  <si>
    <t>10425</t>
  </si>
  <si>
    <t>GST to be paid by Consignor under Reverse Charge Mechanism (RCM) as per GST</t>
  </si>
  <si>
    <t>Thanking you for your business.
PRAGATI LOGISTICS</t>
  </si>
  <si>
    <t>HML</t>
  </si>
  <si>
    <t>LR CH</t>
  </si>
  <si>
    <t>JASIPUR</t>
  </si>
  <si>
    <t>BAHANAGA</t>
  </si>
  <si>
    <t>BERHAMPUR</t>
  </si>
  <si>
    <t>ANANDAPUR</t>
  </si>
  <si>
    <t>NIMAPARA</t>
  </si>
  <si>
    <t>ANGUL</t>
  </si>
  <si>
    <t>KARANJIA</t>
  </si>
  <si>
    <t>KHURDA</t>
  </si>
  <si>
    <t>CTC</t>
  </si>
  <si>
    <t>SL</t>
  </si>
  <si>
    <t>LR NO</t>
  </si>
  <si>
    <t>INV NO</t>
  </si>
  <si>
    <t>FROM</t>
  </si>
  <si>
    <t>TO</t>
  </si>
  <si>
    <t>PL/JA/02933</t>
  </si>
  <si>
    <t>PL/JA/02716</t>
  </si>
  <si>
    <t>PL/JA/02783</t>
  </si>
  <si>
    <t>PL/JA/02715</t>
  </si>
  <si>
    <t>PL/JA/02883</t>
  </si>
  <si>
    <t>PL/JA/02966</t>
  </si>
  <si>
    <t>PL/JA/03001</t>
  </si>
  <si>
    <t>PL/JA/03177</t>
  </si>
  <si>
    <t>PL/JA/03136</t>
  </si>
  <si>
    <t>PL/JA/03602</t>
  </si>
  <si>
    <t>PL/JA/03847</t>
  </si>
  <si>
    <t>PL/JA/03965</t>
  </si>
  <si>
    <t>PL/JA/04156</t>
  </si>
  <si>
    <t>PL/JA/04157</t>
  </si>
  <si>
    <t>PL/JA/04005</t>
  </si>
  <si>
    <t>PL/JA/04003</t>
  </si>
  <si>
    <t>PL/JA/04004</t>
  </si>
  <si>
    <t>PL/JA/04006</t>
  </si>
  <si>
    <t>PL/JA/04825</t>
  </si>
  <si>
    <t>PL/JA/04872</t>
  </si>
  <si>
    <t>(RUPEES TWELVE THOUSAND TWO HUNDRED FIFTY SIX ONLY)</t>
  </si>
  <si>
    <t>Declaration � Kindly verify and confirm before 20/06/2024</t>
  </si>
  <si>
    <t xml:space="preserve">
To, 
RALSON INDIA LIMITED
Address: Holding No.235 Ward No. 5,ALAMCHAND BAZAR,CUTTACK,9861815254
GST No:21AAACR0281P1ZF
</t>
  </si>
  <si>
    <t>Bill Date:31/05/2024
Bill NO : 7981
TotalAmount: 12256.00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</si>
</sst>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76200</xdr:rowOff>
    </xdr:from>
    <xdr:to>
      <xdr:col>6</xdr:col>
      <xdr:colOff>847724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299" y="76200"/>
          <a:ext cx="4143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P2" sqref="P2"/>
    </sheetView>
  </sheetViews>
  <sheetFormatPr defaultRowHeight="15"/>
  <cols>
    <col min="1" max="1" width="3.285156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28515625" style="1" bestFit="1" customWidth="1"/>
    <col min="6" max="6" width="12.5703125" style="1" bestFit="1" customWidth="1"/>
    <col min="7" max="7" width="15.5703125" style="1" bestFit="1" customWidth="1"/>
    <col min="8" max="8" width="5.42578125" style="1" bestFit="1" customWidth="1"/>
    <col min="9" max="9" width="7.7109375" style="1" customWidth="1"/>
    <col min="10" max="10" width="6.5703125" style="1" customWidth="1"/>
    <col min="11" max="11" width="6.140625" style="1" customWidth="1"/>
    <col min="12" max="12" width="9.42578125" style="1" bestFit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1" t="s">
        <v>0</v>
      </c>
      <c r="I1" s="12"/>
      <c r="J1" s="12"/>
      <c r="K1" s="12"/>
      <c r="L1" s="13"/>
    </row>
    <row r="2" spans="1:12" ht="83.25" customHeight="1">
      <c r="A2" s="11" t="s">
        <v>81</v>
      </c>
      <c r="B2" s="12"/>
      <c r="C2" s="12"/>
      <c r="D2" s="12"/>
      <c r="E2" s="12"/>
      <c r="F2" s="12"/>
      <c r="G2" s="13"/>
      <c r="H2" s="11" t="s">
        <v>82</v>
      </c>
      <c r="I2" s="12"/>
      <c r="J2" s="12"/>
      <c r="K2" s="12"/>
      <c r="L2" s="13"/>
    </row>
    <row r="3" spans="1:12" s="8" customFormat="1" ht="15" customHeight="1">
      <c r="A3" s="6" t="s">
        <v>54</v>
      </c>
      <c r="B3" s="6" t="s">
        <v>1</v>
      </c>
      <c r="C3" s="6" t="s">
        <v>55</v>
      </c>
      <c r="D3" s="6" t="s">
        <v>56</v>
      </c>
      <c r="E3" s="6" t="s">
        <v>57</v>
      </c>
      <c r="F3" s="6" t="s">
        <v>58</v>
      </c>
      <c r="G3" s="6" t="s">
        <v>2</v>
      </c>
      <c r="H3" s="6" t="s">
        <v>3</v>
      </c>
      <c r="I3" s="6" t="s">
        <v>4</v>
      </c>
      <c r="J3" s="6" t="s">
        <v>43</v>
      </c>
      <c r="K3" s="6" t="s">
        <v>44</v>
      </c>
      <c r="L3" s="6" t="s">
        <v>5</v>
      </c>
    </row>
    <row r="4" spans="1:12">
      <c r="A4" s="20">
        <v>1</v>
      </c>
      <c r="B4" s="17" t="s">
        <v>6</v>
      </c>
      <c r="C4" s="17" t="s">
        <v>59</v>
      </c>
      <c r="D4" s="17" t="s">
        <v>7</v>
      </c>
      <c r="E4" s="19" t="s">
        <v>53</v>
      </c>
      <c r="F4" s="2" t="s">
        <v>45</v>
      </c>
      <c r="G4" s="2" t="s">
        <v>8</v>
      </c>
      <c r="H4" s="2">
        <v>1</v>
      </c>
      <c r="I4" s="3">
        <v>76.5</v>
      </c>
      <c r="J4" s="3">
        <f>H4*1</f>
        <v>1</v>
      </c>
      <c r="K4" s="3">
        <v>25</v>
      </c>
      <c r="L4" s="18">
        <f>H4*I4+J4+K4</f>
        <v>102.5</v>
      </c>
    </row>
    <row r="5" spans="1:12">
      <c r="A5" s="20">
        <v>2</v>
      </c>
      <c r="B5" s="17" t="s">
        <v>6</v>
      </c>
      <c r="C5" s="17" t="s">
        <v>60</v>
      </c>
      <c r="D5" s="17" t="s">
        <v>9</v>
      </c>
      <c r="E5" s="7" t="s">
        <v>53</v>
      </c>
      <c r="F5" s="2" t="s">
        <v>46</v>
      </c>
      <c r="G5" s="2" t="s">
        <v>10</v>
      </c>
      <c r="H5" s="2">
        <v>20</v>
      </c>
      <c r="I5" s="3">
        <v>76.5</v>
      </c>
      <c r="J5" s="3">
        <f t="shared" ref="J5:J23" si="0">H5*1</f>
        <v>20</v>
      </c>
      <c r="K5" s="3">
        <v>25</v>
      </c>
      <c r="L5" s="3">
        <f t="shared" ref="L5:L23" si="1">H5*I5+J5+K5</f>
        <v>1575</v>
      </c>
    </row>
    <row r="6" spans="1:12">
      <c r="A6" s="20">
        <v>3</v>
      </c>
      <c r="B6" s="17" t="s">
        <v>6</v>
      </c>
      <c r="C6" s="17" t="s">
        <v>61</v>
      </c>
      <c r="D6" s="17" t="s">
        <v>11</v>
      </c>
      <c r="E6" s="7" t="s">
        <v>53</v>
      </c>
      <c r="F6" s="2" t="s">
        <v>47</v>
      </c>
      <c r="G6" s="2" t="s">
        <v>8</v>
      </c>
      <c r="H6" s="2">
        <v>1</v>
      </c>
      <c r="I6" s="3">
        <v>76.5</v>
      </c>
      <c r="J6" s="3">
        <f t="shared" si="0"/>
        <v>1</v>
      </c>
      <c r="K6" s="3">
        <v>25</v>
      </c>
      <c r="L6" s="3">
        <f t="shared" si="1"/>
        <v>102.5</v>
      </c>
    </row>
    <row r="7" spans="1:12">
      <c r="A7" s="20">
        <v>4</v>
      </c>
      <c r="B7" s="17" t="s">
        <v>6</v>
      </c>
      <c r="C7" s="17" t="s">
        <v>62</v>
      </c>
      <c r="D7" s="17" t="s">
        <v>12</v>
      </c>
      <c r="E7" s="7" t="s">
        <v>53</v>
      </c>
      <c r="F7" s="2" t="s">
        <v>48</v>
      </c>
      <c r="G7" s="2" t="s">
        <v>10</v>
      </c>
      <c r="H7" s="2">
        <v>1</v>
      </c>
      <c r="I7" s="3">
        <v>76.5</v>
      </c>
      <c r="J7" s="3">
        <f t="shared" si="0"/>
        <v>1</v>
      </c>
      <c r="K7" s="3">
        <v>25</v>
      </c>
      <c r="L7" s="3">
        <f t="shared" si="1"/>
        <v>102.5</v>
      </c>
    </row>
    <row r="8" spans="1:12">
      <c r="A8" s="20">
        <v>5</v>
      </c>
      <c r="B8" s="17" t="s">
        <v>13</v>
      </c>
      <c r="C8" s="17" t="s">
        <v>63</v>
      </c>
      <c r="D8" s="17" t="s">
        <v>14</v>
      </c>
      <c r="E8" s="7" t="s">
        <v>53</v>
      </c>
      <c r="F8" s="2" t="s">
        <v>49</v>
      </c>
      <c r="G8" s="2" t="s">
        <v>8</v>
      </c>
      <c r="H8" s="2">
        <v>7</v>
      </c>
      <c r="I8" s="3">
        <v>76.5</v>
      </c>
      <c r="J8" s="3">
        <f t="shared" si="0"/>
        <v>7</v>
      </c>
      <c r="K8" s="3">
        <v>25</v>
      </c>
      <c r="L8" s="3">
        <f t="shared" si="1"/>
        <v>567.5</v>
      </c>
    </row>
    <row r="9" spans="1:12">
      <c r="A9" s="20">
        <v>6</v>
      </c>
      <c r="B9" s="17" t="s">
        <v>15</v>
      </c>
      <c r="C9" s="17" t="s">
        <v>64</v>
      </c>
      <c r="D9" s="17" t="s">
        <v>16</v>
      </c>
      <c r="E9" s="7" t="s">
        <v>53</v>
      </c>
      <c r="F9" s="2" t="s">
        <v>46</v>
      </c>
      <c r="G9" s="2" t="s">
        <v>10</v>
      </c>
      <c r="H9" s="2">
        <v>25</v>
      </c>
      <c r="I9" s="3">
        <v>76.5</v>
      </c>
      <c r="J9" s="3">
        <f t="shared" si="0"/>
        <v>25</v>
      </c>
      <c r="K9" s="3">
        <v>25</v>
      </c>
      <c r="L9" s="3">
        <f t="shared" si="1"/>
        <v>1962.5</v>
      </c>
    </row>
    <row r="10" spans="1:12">
      <c r="A10" s="20">
        <v>7</v>
      </c>
      <c r="B10" s="17" t="s">
        <v>15</v>
      </c>
      <c r="C10" s="17" t="s">
        <v>65</v>
      </c>
      <c r="D10" s="17" t="s">
        <v>17</v>
      </c>
      <c r="E10" s="7" t="s">
        <v>53</v>
      </c>
      <c r="F10" s="2" t="s">
        <v>47</v>
      </c>
      <c r="G10" s="2" t="s">
        <v>18</v>
      </c>
      <c r="H10" s="2">
        <v>1</v>
      </c>
      <c r="I10" s="3">
        <v>76.5</v>
      </c>
      <c r="J10" s="3">
        <f t="shared" si="0"/>
        <v>1</v>
      </c>
      <c r="K10" s="3">
        <v>25</v>
      </c>
      <c r="L10" s="3">
        <f t="shared" si="1"/>
        <v>102.5</v>
      </c>
    </row>
    <row r="11" spans="1:12">
      <c r="A11" s="20">
        <v>8</v>
      </c>
      <c r="B11" s="17" t="s">
        <v>19</v>
      </c>
      <c r="C11" s="17" t="s">
        <v>66</v>
      </c>
      <c r="D11" s="17" t="s">
        <v>20</v>
      </c>
      <c r="E11" s="7" t="s">
        <v>53</v>
      </c>
      <c r="F11" s="2" t="s">
        <v>50</v>
      </c>
      <c r="G11" s="2" t="s">
        <v>8</v>
      </c>
      <c r="H11" s="2">
        <v>1</v>
      </c>
      <c r="I11" s="3">
        <v>76.5</v>
      </c>
      <c r="J11" s="3">
        <f t="shared" si="0"/>
        <v>1</v>
      </c>
      <c r="K11" s="3">
        <v>25</v>
      </c>
      <c r="L11" s="3">
        <f t="shared" si="1"/>
        <v>102.5</v>
      </c>
    </row>
    <row r="12" spans="1:12">
      <c r="A12" s="20">
        <v>9</v>
      </c>
      <c r="B12" s="17" t="s">
        <v>21</v>
      </c>
      <c r="C12" s="17" t="s">
        <v>67</v>
      </c>
      <c r="D12" s="17" t="s">
        <v>22</v>
      </c>
      <c r="E12" s="7" t="s">
        <v>53</v>
      </c>
      <c r="F12" s="2" t="s">
        <v>51</v>
      </c>
      <c r="G12" s="4" t="s">
        <v>33</v>
      </c>
      <c r="H12" s="2">
        <v>5</v>
      </c>
      <c r="I12" s="3">
        <v>126</v>
      </c>
      <c r="J12" s="3">
        <f t="shared" si="0"/>
        <v>5</v>
      </c>
      <c r="K12" s="3">
        <v>25</v>
      </c>
      <c r="L12" s="3">
        <f t="shared" si="1"/>
        <v>660</v>
      </c>
    </row>
    <row r="13" spans="1:12">
      <c r="A13" s="20">
        <v>10</v>
      </c>
      <c r="B13" s="17" t="s">
        <v>23</v>
      </c>
      <c r="C13" s="17" t="s">
        <v>68</v>
      </c>
      <c r="D13" s="17" t="s">
        <v>24</v>
      </c>
      <c r="E13" s="7" t="s">
        <v>53</v>
      </c>
      <c r="F13" s="2" t="s">
        <v>52</v>
      </c>
      <c r="G13" s="2" t="s">
        <v>18</v>
      </c>
      <c r="H13" s="2">
        <v>1</v>
      </c>
      <c r="I13" s="3">
        <v>76.5</v>
      </c>
      <c r="J13" s="3">
        <f t="shared" si="0"/>
        <v>1</v>
      </c>
      <c r="K13" s="3">
        <v>25</v>
      </c>
      <c r="L13" s="3">
        <f t="shared" si="1"/>
        <v>102.5</v>
      </c>
    </row>
    <row r="14" spans="1:12">
      <c r="A14" s="20">
        <v>11</v>
      </c>
      <c r="B14" s="17" t="s">
        <v>25</v>
      </c>
      <c r="C14" s="17" t="s">
        <v>69</v>
      </c>
      <c r="D14" s="17" t="s">
        <v>26</v>
      </c>
      <c r="E14" s="7" t="s">
        <v>53</v>
      </c>
      <c r="F14" s="2" t="s">
        <v>49</v>
      </c>
      <c r="G14" s="2" t="s">
        <v>8</v>
      </c>
      <c r="H14" s="2">
        <v>5</v>
      </c>
      <c r="I14" s="3">
        <v>76.5</v>
      </c>
      <c r="J14" s="3">
        <f t="shared" si="0"/>
        <v>5</v>
      </c>
      <c r="K14" s="3">
        <v>25</v>
      </c>
      <c r="L14" s="3">
        <f t="shared" si="1"/>
        <v>412.5</v>
      </c>
    </row>
    <row r="15" spans="1:12">
      <c r="A15" s="20">
        <v>12</v>
      </c>
      <c r="B15" s="17" t="s">
        <v>27</v>
      </c>
      <c r="C15" s="17" t="s">
        <v>70</v>
      </c>
      <c r="D15" s="17" t="s">
        <v>28</v>
      </c>
      <c r="E15" s="7" t="s">
        <v>53</v>
      </c>
      <c r="F15" s="2" t="s">
        <v>46</v>
      </c>
      <c r="G15" s="2" t="s">
        <v>10</v>
      </c>
      <c r="H15" s="2">
        <v>12</v>
      </c>
      <c r="I15" s="3">
        <v>76.5</v>
      </c>
      <c r="J15" s="3">
        <f t="shared" si="0"/>
        <v>12</v>
      </c>
      <c r="K15" s="3">
        <v>25</v>
      </c>
      <c r="L15" s="3">
        <f t="shared" si="1"/>
        <v>955</v>
      </c>
    </row>
    <row r="16" spans="1:12">
      <c r="A16" s="20">
        <v>13</v>
      </c>
      <c r="B16" s="17" t="s">
        <v>29</v>
      </c>
      <c r="C16" s="17" t="s">
        <v>71</v>
      </c>
      <c r="D16" s="17" t="s">
        <v>30</v>
      </c>
      <c r="E16" s="7" t="s">
        <v>53</v>
      </c>
      <c r="F16" s="2" t="s">
        <v>50</v>
      </c>
      <c r="G16" s="2" t="s">
        <v>8</v>
      </c>
      <c r="H16" s="2">
        <v>1</v>
      </c>
      <c r="I16" s="3">
        <v>76.5</v>
      </c>
      <c r="J16" s="3">
        <f t="shared" si="0"/>
        <v>1</v>
      </c>
      <c r="K16" s="3">
        <v>25</v>
      </c>
      <c r="L16" s="3">
        <f t="shared" si="1"/>
        <v>102.5</v>
      </c>
    </row>
    <row r="17" spans="1:12">
      <c r="A17" s="20">
        <v>14</v>
      </c>
      <c r="B17" s="17" t="s">
        <v>29</v>
      </c>
      <c r="C17" s="17" t="s">
        <v>72</v>
      </c>
      <c r="D17" s="17" t="s">
        <v>31</v>
      </c>
      <c r="E17" s="7" t="s">
        <v>53</v>
      </c>
      <c r="F17" s="2" t="s">
        <v>47</v>
      </c>
      <c r="G17" s="2" t="s">
        <v>8</v>
      </c>
      <c r="H17" s="2">
        <v>2</v>
      </c>
      <c r="I17" s="3">
        <v>76.5</v>
      </c>
      <c r="J17" s="3">
        <f t="shared" si="0"/>
        <v>2</v>
      </c>
      <c r="K17" s="3">
        <v>25</v>
      </c>
      <c r="L17" s="3">
        <f t="shared" si="1"/>
        <v>180</v>
      </c>
    </row>
    <row r="18" spans="1:12">
      <c r="A18" s="20">
        <v>15</v>
      </c>
      <c r="B18" s="17" t="s">
        <v>29</v>
      </c>
      <c r="C18" s="17" t="s">
        <v>73</v>
      </c>
      <c r="D18" s="17" t="s">
        <v>32</v>
      </c>
      <c r="E18" s="7" t="s">
        <v>53</v>
      </c>
      <c r="F18" s="2" t="s">
        <v>47</v>
      </c>
      <c r="G18" s="2" t="s">
        <v>33</v>
      </c>
      <c r="H18" s="2">
        <v>2</v>
      </c>
      <c r="I18" s="3">
        <v>126</v>
      </c>
      <c r="J18" s="3">
        <f t="shared" si="0"/>
        <v>2</v>
      </c>
      <c r="K18" s="3">
        <v>25</v>
      </c>
      <c r="L18" s="3">
        <f t="shared" si="1"/>
        <v>279</v>
      </c>
    </row>
    <row r="19" spans="1:12">
      <c r="A19" s="20">
        <v>16</v>
      </c>
      <c r="B19" s="17" t="s">
        <v>29</v>
      </c>
      <c r="C19" s="17" t="s">
        <v>74</v>
      </c>
      <c r="D19" s="17" t="s">
        <v>34</v>
      </c>
      <c r="E19" s="7" t="s">
        <v>53</v>
      </c>
      <c r="F19" s="2" t="s">
        <v>47</v>
      </c>
      <c r="G19" s="2" t="s">
        <v>8</v>
      </c>
      <c r="H19" s="2">
        <v>5</v>
      </c>
      <c r="I19" s="3">
        <v>76.5</v>
      </c>
      <c r="J19" s="3">
        <f t="shared" si="0"/>
        <v>5</v>
      </c>
      <c r="K19" s="3">
        <v>25</v>
      </c>
      <c r="L19" s="3">
        <f t="shared" si="1"/>
        <v>412.5</v>
      </c>
    </row>
    <row r="20" spans="1:12">
      <c r="A20" s="20">
        <v>17</v>
      </c>
      <c r="B20" s="17" t="s">
        <v>29</v>
      </c>
      <c r="C20" s="17" t="s">
        <v>75</v>
      </c>
      <c r="D20" s="17" t="s">
        <v>35</v>
      </c>
      <c r="E20" s="7" t="s">
        <v>53</v>
      </c>
      <c r="F20" s="2" t="s">
        <v>47</v>
      </c>
      <c r="G20" s="2" t="s">
        <v>33</v>
      </c>
      <c r="H20" s="2">
        <v>6</v>
      </c>
      <c r="I20" s="3">
        <v>126</v>
      </c>
      <c r="J20" s="3">
        <f t="shared" si="0"/>
        <v>6</v>
      </c>
      <c r="K20" s="3">
        <v>25</v>
      </c>
      <c r="L20" s="3">
        <f t="shared" si="1"/>
        <v>787</v>
      </c>
    </row>
    <row r="21" spans="1:12">
      <c r="A21" s="20">
        <v>18</v>
      </c>
      <c r="B21" s="17" t="s">
        <v>29</v>
      </c>
      <c r="C21" s="17" t="s">
        <v>76</v>
      </c>
      <c r="D21" s="17" t="s">
        <v>36</v>
      </c>
      <c r="E21" s="7" t="s">
        <v>53</v>
      </c>
      <c r="F21" s="2" t="s">
        <v>47</v>
      </c>
      <c r="G21" s="2" t="s">
        <v>33</v>
      </c>
      <c r="H21" s="2">
        <v>5</v>
      </c>
      <c r="I21" s="3">
        <v>126</v>
      </c>
      <c r="J21" s="3">
        <f t="shared" si="0"/>
        <v>5</v>
      </c>
      <c r="K21" s="3">
        <v>25</v>
      </c>
      <c r="L21" s="3">
        <f t="shared" si="1"/>
        <v>660</v>
      </c>
    </row>
    <row r="22" spans="1:12">
      <c r="A22" s="20">
        <v>19</v>
      </c>
      <c r="B22" s="17" t="s">
        <v>37</v>
      </c>
      <c r="C22" s="17" t="s">
        <v>77</v>
      </c>
      <c r="D22" s="17" t="s">
        <v>38</v>
      </c>
      <c r="E22" s="7" t="s">
        <v>53</v>
      </c>
      <c r="F22" s="2" t="s">
        <v>46</v>
      </c>
      <c r="G22" s="2" t="s">
        <v>10</v>
      </c>
      <c r="H22" s="2">
        <v>31</v>
      </c>
      <c r="I22" s="3">
        <v>76.5</v>
      </c>
      <c r="J22" s="3">
        <f t="shared" si="0"/>
        <v>31</v>
      </c>
      <c r="K22" s="3">
        <v>25</v>
      </c>
      <c r="L22" s="3">
        <f t="shared" si="1"/>
        <v>2427.5</v>
      </c>
    </row>
    <row r="23" spans="1:12">
      <c r="A23" s="21">
        <v>20</v>
      </c>
      <c r="B23" s="17" t="s">
        <v>39</v>
      </c>
      <c r="C23" s="17" t="s">
        <v>78</v>
      </c>
      <c r="D23" s="17" t="s">
        <v>40</v>
      </c>
      <c r="E23" s="7" t="s">
        <v>53</v>
      </c>
      <c r="F23" s="2" t="s">
        <v>51</v>
      </c>
      <c r="G23" s="4" t="s">
        <v>33</v>
      </c>
      <c r="H23" s="2">
        <v>5</v>
      </c>
      <c r="I23" s="3">
        <v>126</v>
      </c>
      <c r="J23" s="3">
        <f t="shared" si="0"/>
        <v>5</v>
      </c>
      <c r="K23" s="3">
        <v>25</v>
      </c>
      <c r="L23" s="3">
        <f t="shared" si="1"/>
        <v>660</v>
      </c>
    </row>
    <row r="24" spans="1:12">
      <c r="A24" s="14" t="s">
        <v>79</v>
      </c>
      <c r="B24" s="15"/>
      <c r="C24" s="15"/>
      <c r="D24" s="15"/>
      <c r="E24" s="15"/>
      <c r="F24" s="15"/>
      <c r="G24" s="15"/>
      <c r="H24" s="15"/>
      <c r="I24" s="15"/>
      <c r="J24" s="15"/>
      <c r="K24" s="16"/>
      <c r="L24" s="9">
        <f>ROUND(SUM(L4:L23),0)</f>
        <v>12256</v>
      </c>
    </row>
    <row r="25" spans="1:12" s="5" customFormat="1" ht="15" customHeight="1">
      <c r="A25" s="22" t="s">
        <v>41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4"/>
    </row>
    <row r="26" spans="1:12" s="5" customFormat="1" ht="15" customHeight="1">
      <c r="A26" s="22" t="s">
        <v>80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4"/>
    </row>
    <row r="27" spans="1:12" s="5" customFormat="1" ht="35.25" customHeight="1">
      <c r="A27" s="11" t="s">
        <v>42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</row>
    <row r="28" spans="1:12" s="5" customFormat="1">
      <c r="H28" s="6">
        <f>SUM(H4:H23)</f>
        <v>137</v>
      </c>
    </row>
    <row r="29" spans="1:12" s="5" customFormat="1"/>
  </sheetData>
  <mergeCells count="71">
    <mergeCell ref="A1:G1"/>
    <mergeCell ref="A2:G2"/>
    <mergeCell ref="A25:L25"/>
    <mergeCell ref="A26:L26"/>
    <mergeCell ref="A27:L27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B16"/>
    <mergeCell ref="C16"/>
    <mergeCell ref="D16"/>
    <mergeCell ref="B15"/>
    <mergeCell ref="C15"/>
    <mergeCell ref="D15"/>
    <mergeCell ref="B18"/>
    <mergeCell ref="C18"/>
    <mergeCell ref="D18"/>
    <mergeCell ref="B17"/>
    <mergeCell ref="C17"/>
    <mergeCell ref="D17"/>
    <mergeCell ref="B20"/>
    <mergeCell ref="C20"/>
    <mergeCell ref="D20"/>
    <mergeCell ref="B19"/>
    <mergeCell ref="C19"/>
    <mergeCell ref="D19"/>
    <mergeCell ref="H1:L1"/>
    <mergeCell ref="H2:L2"/>
    <mergeCell ref="A24:K24"/>
    <mergeCell ref="A23"/>
    <mergeCell ref="B23"/>
    <mergeCell ref="C23"/>
    <mergeCell ref="D23"/>
    <mergeCell ref="B22"/>
    <mergeCell ref="C22"/>
    <mergeCell ref="D22"/>
    <mergeCell ref="B21"/>
    <mergeCell ref="C21"/>
    <mergeCell ref="D21"/>
  </mergeCells>
  <pageMargins left="0.21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2024-06-17T07:39:26Z</cp:lastPrinted>
  <dcterms:created xsi:type="dcterms:W3CDTF">2024-06-13T10:17:38Z</dcterms:created>
  <dcterms:modified xsi:type="dcterms:W3CDTF">2024-06-17T07:41:02Z</dcterms:modified>
</cp:coreProperties>
</file>