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K14" i="1"/>
  <c r="K5" l="1"/>
  <c r="K6"/>
  <c r="K7"/>
  <c r="K8"/>
  <c r="K9"/>
  <c r="K10"/>
  <c r="K11"/>
  <c r="K12"/>
  <c r="K13"/>
  <c r="K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<sst xmlns="http://schemas.openxmlformats.org/spreadsheetml/2006/main" count="67" uniqueCount="56">
  <si>
    <t>10/5/2025</t>
  </si>
  <si>
    <t>63</t>
  </si>
  <si>
    <t>13/5/2025</t>
  </si>
  <si>
    <t>64</t>
  </si>
  <si>
    <t>15/5/2025</t>
  </si>
  <si>
    <t>58</t>
  </si>
  <si>
    <t>17/5/2025</t>
  </si>
  <si>
    <t>74</t>
  </si>
  <si>
    <t>28/5/2025</t>
  </si>
  <si>
    <t>92</t>
  </si>
  <si>
    <t>30/5/2025</t>
  </si>
  <si>
    <t>95</t>
  </si>
  <si>
    <t>03/5/2025</t>
  </si>
  <si>
    <t>55</t>
  </si>
  <si>
    <t>01/5/2025</t>
  </si>
  <si>
    <t>57</t>
  </si>
  <si>
    <t>31/5/2025</t>
  </si>
  <si>
    <t>104</t>
  </si>
  <si>
    <t>103</t>
  </si>
  <si>
    <t>SL</t>
  </si>
  <si>
    <t>DATE</t>
  </si>
  <si>
    <t>LR NO</t>
  </si>
  <si>
    <t>JATNI</t>
  </si>
  <si>
    <t>DHENKANAL</t>
  </si>
  <si>
    <t>PURI</t>
  </si>
  <si>
    <t>BANPUR</t>
  </si>
  <si>
    <t>ADASPUR</t>
  </si>
  <si>
    <t>NAYAGARH</t>
  </si>
  <si>
    <t>BALIMELA</t>
  </si>
  <si>
    <t>KEONJHAR</t>
  </si>
  <si>
    <t>SUNABEDA</t>
  </si>
  <si>
    <t>CTC</t>
  </si>
  <si>
    <t>DO/02503</t>
  </si>
  <si>
    <t>DO/02606</t>
  </si>
  <si>
    <t>DO/02784</t>
  </si>
  <si>
    <t>DO/02830</t>
  </si>
  <si>
    <t>DO/03434</t>
  </si>
  <si>
    <t>DO/03537</t>
  </si>
  <si>
    <t>JA/02526</t>
  </si>
  <si>
    <t>MA/01036</t>
  </si>
  <si>
    <t>MA/02109</t>
  </si>
  <si>
    <t>MA/02129</t>
  </si>
  <si>
    <t>INV NO</t>
  </si>
  <si>
    <t>FROM</t>
  </si>
  <si>
    <t>TO</t>
  </si>
  <si>
    <t>CASE</t>
  </si>
  <si>
    <t>RATE</t>
  </si>
  <si>
    <t>DD.CH.</t>
  </si>
  <si>
    <t>LR.CH</t>
  </si>
  <si>
    <t>AMOUNT</t>
  </si>
  <si>
    <t>INVOICE
PRAGATI LOGISTICS,SAMANTA SAHI KHUNTIA LANE,8984191006
GST No:21AGHPB9356M1Z9</t>
  </si>
  <si>
    <t xml:space="preserve">To,
M/s PRATIK AGARWAL
C/o : M/s UNOMAX PVT LTD.
Address: K K BHAWASINKA COMPOUND  CANTONMENT ROAD,0
GST No:21ARQPA5577R1Z5
</t>
  </si>
  <si>
    <t>Thanking you for your business.
PRAGATI LOGISTICS</t>
  </si>
  <si>
    <t>Bill Date:31/05/2025
Bill NO  : 6972
Total Amount: 2090.00</t>
  </si>
  <si>
    <t>(RUPEES TWO THOUSAND NINETY ONLY)</t>
  </si>
  <si>
    <t>Kindly, verify &amp; confirm within 7 days, else GST will be filed by 20th JUNE, 2025. 
GST to be paid by Consignor under Reverse Charge Mechanism(RCM) as per GST.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</si>
</sst>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38100</xdr:rowOff>
    </xdr:from>
    <xdr:to>
      <xdr:col>6</xdr:col>
      <xdr:colOff>285750</xdr:colOff>
      <xdr:row>0</xdr:row>
      <xdr:rowOff>979984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38100"/>
          <a:ext cx="3629025" cy="941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O8" sqref="O8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" bestFit="1" customWidth="1"/>
    <col min="11" max="11" width="9.42578125" bestFit="1" customWidth="1"/>
  </cols>
  <sheetData>
    <row r="1" spans="1:11" s="1" customFormat="1" ht="90" customHeight="1">
      <c r="A1" s="7"/>
      <c r="B1" s="8"/>
      <c r="C1" s="8"/>
      <c r="D1" s="8"/>
      <c r="E1" s="8"/>
      <c r="F1" s="8"/>
      <c r="G1" s="8"/>
      <c r="H1" s="9"/>
      <c r="I1" s="10" t="s">
        <v>50</v>
      </c>
      <c r="J1" s="11"/>
      <c r="K1" s="11"/>
    </row>
    <row r="2" spans="1:11" s="1" customFormat="1" ht="83.25" customHeight="1">
      <c r="A2" s="22" t="s">
        <v>51</v>
      </c>
      <c r="B2" s="23"/>
      <c r="C2" s="23"/>
      <c r="D2" s="23"/>
      <c r="E2" s="23"/>
      <c r="F2" s="23"/>
      <c r="G2" s="23"/>
      <c r="H2" s="24"/>
      <c r="I2" s="12" t="s">
        <v>53</v>
      </c>
      <c r="J2" s="13"/>
      <c r="K2" s="13"/>
    </row>
    <row r="3" spans="1:11" s="5" customFormat="1">
      <c r="A3" s="4" t="s">
        <v>19</v>
      </c>
      <c r="B3" s="4" t="s">
        <v>20</v>
      </c>
      <c r="C3" s="4" t="s">
        <v>21</v>
      </c>
      <c r="D3" s="4" t="s">
        <v>42</v>
      </c>
      <c r="E3" s="4" t="s">
        <v>43</v>
      </c>
      <c r="F3" s="4" t="s">
        <v>44</v>
      </c>
      <c r="G3" s="4" t="s">
        <v>45</v>
      </c>
      <c r="H3" s="4" t="s">
        <v>46</v>
      </c>
      <c r="I3" s="4" t="s">
        <v>47</v>
      </c>
      <c r="J3" s="4" t="s">
        <v>48</v>
      </c>
      <c r="K3" s="4" t="s">
        <v>49</v>
      </c>
    </row>
    <row r="4" spans="1:11">
      <c r="A4" s="2">
        <v>1</v>
      </c>
      <c r="B4" s="2" t="s">
        <v>14</v>
      </c>
      <c r="C4" s="2" t="s">
        <v>39</v>
      </c>
      <c r="D4" s="2" t="s">
        <v>15</v>
      </c>
      <c r="E4" s="3" t="s">
        <v>31</v>
      </c>
      <c r="F4" s="2" t="s">
        <v>29</v>
      </c>
      <c r="G4" s="2">
        <v>2</v>
      </c>
      <c r="H4" s="6">
        <v>53</v>
      </c>
      <c r="I4" s="6">
        <f>G4*10</f>
        <v>20</v>
      </c>
      <c r="J4" s="6">
        <v>20</v>
      </c>
      <c r="K4" s="6">
        <f>G4*H4+I4+J4</f>
        <v>146</v>
      </c>
    </row>
    <row r="5" spans="1:11">
      <c r="A5" s="2">
        <v>2</v>
      </c>
      <c r="B5" s="2" t="s">
        <v>12</v>
      </c>
      <c r="C5" s="2" t="s">
        <v>38</v>
      </c>
      <c r="D5" s="2" t="s">
        <v>13</v>
      </c>
      <c r="E5" s="3" t="s">
        <v>31</v>
      </c>
      <c r="F5" s="2" t="s">
        <v>28</v>
      </c>
      <c r="G5" s="2">
        <v>2</v>
      </c>
      <c r="H5" s="6">
        <v>53</v>
      </c>
      <c r="I5" s="6">
        <f t="shared" ref="I5:I13" si="0">G5*10</f>
        <v>20</v>
      </c>
      <c r="J5" s="6">
        <v>20</v>
      </c>
      <c r="K5" s="6">
        <f t="shared" ref="K5:K13" si="1">G5*H5+I5+J5</f>
        <v>146</v>
      </c>
    </row>
    <row r="6" spans="1:11">
      <c r="A6" s="2">
        <v>3</v>
      </c>
      <c r="B6" s="2" t="s">
        <v>0</v>
      </c>
      <c r="C6" s="2" t="s">
        <v>32</v>
      </c>
      <c r="D6" s="2" t="s">
        <v>1</v>
      </c>
      <c r="E6" s="3" t="s">
        <v>31</v>
      </c>
      <c r="F6" s="2" t="s">
        <v>22</v>
      </c>
      <c r="G6" s="2">
        <v>2</v>
      </c>
      <c r="H6" s="6">
        <v>53</v>
      </c>
      <c r="I6" s="6">
        <f t="shared" si="0"/>
        <v>20</v>
      </c>
      <c r="J6" s="6">
        <v>20</v>
      </c>
      <c r="K6" s="6">
        <f t="shared" si="1"/>
        <v>146</v>
      </c>
    </row>
    <row r="7" spans="1:11">
      <c r="A7" s="2">
        <v>4</v>
      </c>
      <c r="B7" s="2" t="s">
        <v>2</v>
      </c>
      <c r="C7" s="2" t="s">
        <v>33</v>
      </c>
      <c r="D7" s="2" t="s">
        <v>3</v>
      </c>
      <c r="E7" s="3" t="s">
        <v>31</v>
      </c>
      <c r="F7" s="2" t="s">
        <v>23</v>
      </c>
      <c r="G7" s="2">
        <v>2</v>
      </c>
      <c r="H7" s="6">
        <v>53</v>
      </c>
      <c r="I7" s="6">
        <f t="shared" si="0"/>
        <v>20</v>
      </c>
      <c r="J7" s="6">
        <v>20</v>
      </c>
      <c r="K7" s="6">
        <f t="shared" si="1"/>
        <v>146</v>
      </c>
    </row>
    <row r="8" spans="1:11">
      <c r="A8" s="2">
        <v>5</v>
      </c>
      <c r="B8" s="2" t="s">
        <v>4</v>
      </c>
      <c r="C8" s="2" t="s">
        <v>34</v>
      </c>
      <c r="D8" s="2" t="s">
        <v>5</v>
      </c>
      <c r="E8" s="3" t="s">
        <v>31</v>
      </c>
      <c r="F8" s="2" t="s">
        <v>24</v>
      </c>
      <c r="G8" s="2">
        <v>4</v>
      </c>
      <c r="H8" s="6">
        <v>53</v>
      </c>
      <c r="I8" s="6">
        <f t="shared" si="0"/>
        <v>40</v>
      </c>
      <c r="J8" s="6">
        <v>20</v>
      </c>
      <c r="K8" s="6">
        <f t="shared" si="1"/>
        <v>272</v>
      </c>
    </row>
    <row r="9" spans="1:11">
      <c r="A9" s="2">
        <v>6</v>
      </c>
      <c r="B9" s="2" t="s">
        <v>6</v>
      </c>
      <c r="C9" s="2" t="s">
        <v>35</v>
      </c>
      <c r="D9" s="2" t="s">
        <v>7</v>
      </c>
      <c r="E9" s="3" t="s">
        <v>31</v>
      </c>
      <c r="F9" s="2" t="s">
        <v>25</v>
      </c>
      <c r="G9" s="2">
        <v>3</v>
      </c>
      <c r="H9" s="6">
        <v>53</v>
      </c>
      <c r="I9" s="6">
        <f t="shared" si="0"/>
        <v>30</v>
      </c>
      <c r="J9" s="6">
        <v>20</v>
      </c>
      <c r="K9" s="6">
        <f t="shared" si="1"/>
        <v>209</v>
      </c>
    </row>
    <row r="10" spans="1:11">
      <c r="A10" s="2">
        <v>7</v>
      </c>
      <c r="B10" s="2" t="s">
        <v>8</v>
      </c>
      <c r="C10" s="2" t="s">
        <v>36</v>
      </c>
      <c r="D10" s="2" t="s">
        <v>9</v>
      </c>
      <c r="E10" s="3" t="s">
        <v>31</v>
      </c>
      <c r="F10" s="2" t="s">
        <v>26</v>
      </c>
      <c r="G10" s="2">
        <v>3</v>
      </c>
      <c r="H10" s="6">
        <v>53</v>
      </c>
      <c r="I10" s="6">
        <f t="shared" si="0"/>
        <v>30</v>
      </c>
      <c r="J10" s="6">
        <v>20</v>
      </c>
      <c r="K10" s="6">
        <f t="shared" si="1"/>
        <v>209</v>
      </c>
    </row>
    <row r="11" spans="1:11">
      <c r="A11" s="2">
        <v>8</v>
      </c>
      <c r="B11" s="2" t="s">
        <v>10</v>
      </c>
      <c r="C11" s="2" t="s">
        <v>37</v>
      </c>
      <c r="D11" s="2" t="s">
        <v>11</v>
      </c>
      <c r="E11" s="3" t="s">
        <v>31</v>
      </c>
      <c r="F11" s="2" t="s">
        <v>27</v>
      </c>
      <c r="G11" s="2">
        <v>6</v>
      </c>
      <c r="H11" s="6">
        <v>53</v>
      </c>
      <c r="I11" s="6">
        <f t="shared" si="0"/>
        <v>60</v>
      </c>
      <c r="J11" s="6">
        <v>20</v>
      </c>
      <c r="K11" s="6">
        <f t="shared" si="1"/>
        <v>398</v>
      </c>
    </row>
    <row r="12" spans="1:11">
      <c r="A12" s="2">
        <v>9</v>
      </c>
      <c r="B12" s="2" t="s">
        <v>16</v>
      </c>
      <c r="C12" s="2" t="s">
        <v>40</v>
      </c>
      <c r="D12" s="2" t="s">
        <v>17</v>
      </c>
      <c r="E12" s="3" t="s">
        <v>31</v>
      </c>
      <c r="F12" s="2" t="s">
        <v>30</v>
      </c>
      <c r="G12" s="2">
        <v>4</v>
      </c>
      <c r="H12" s="6">
        <v>53</v>
      </c>
      <c r="I12" s="6">
        <f t="shared" si="0"/>
        <v>40</v>
      </c>
      <c r="J12" s="6">
        <v>20</v>
      </c>
      <c r="K12" s="6">
        <f t="shared" si="1"/>
        <v>272</v>
      </c>
    </row>
    <row r="13" spans="1:11">
      <c r="A13" s="2">
        <v>10</v>
      </c>
      <c r="B13" s="2" t="s">
        <v>16</v>
      </c>
      <c r="C13" s="2" t="s">
        <v>41</v>
      </c>
      <c r="D13" s="2" t="s">
        <v>18</v>
      </c>
      <c r="E13" s="3" t="s">
        <v>31</v>
      </c>
      <c r="F13" s="2" t="s">
        <v>29</v>
      </c>
      <c r="G13" s="2">
        <v>2</v>
      </c>
      <c r="H13" s="6">
        <v>53</v>
      </c>
      <c r="I13" s="6">
        <f t="shared" si="0"/>
        <v>20</v>
      </c>
      <c r="J13" s="6">
        <v>20</v>
      </c>
      <c r="K13" s="6">
        <f t="shared" si="1"/>
        <v>146</v>
      </c>
    </row>
    <row r="14" spans="1:11" s="19" customFormat="1">
      <c r="A14" s="14" t="s">
        <v>54</v>
      </c>
      <c r="B14" s="15"/>
      <c r="C14" s="15"/>
      <c r="D14" s="15"/>
      <c r="E14" s="15"/>
      <c r="F14" s="15"/>
      <c r="G14" s="15"/>
      <c r="H14" s="16"/>
      <c r="I14" s="16"/>
      <c r="J14" s="17"/>
      <c r="K14" s="18">
        <f>SUM(K4:K13)</f>
        <v>2090</v>
      </c>
    </row>
    <row r="15" spans="1:11" s="19" customFormat="1" ht="33" customHeight="1">
      <c r="A15" s="20" t="s">
        <v>55</v>
      </c>
      <c r="B15" s="20"/>
      <c r="C15" s="20"/>
      <c r="D15" s="20"/>
      <c r="E15" s="20"/>
      <c r="F15" s="20"/>
      <c r="G15" s="20"/>
      <c r="H15" s="21"/>
      <c r="I15" s="21"/>
      <c r="J15" s="21"/>
      <c r="K15" s="21"/>
    </row>
    <row r="16" spans="1:11" s="19" customFormat="1" ht="33" customHeight="1">
      <c r="A16" s="20" t="s">
        <v>52</v>
      </c>
      <c r="B16" s="20"/>
      <c r="C16" s="20"/>
      <c r="D16" s="20"/>
      <c r="E16" s="20"/>
      <c r="F16" s="20"/>
      <c r="G16" s="20"/>
      <c r="H16" s="21"/>
      <c r="I16" s="21"/>
      <c r="J16" s="21"/>
      <c r="K16" s="21"/>
    </row>
  </sheetData>
  <sortState ref="B2:G11">
    <sortCondition ref="B2"/>
  </sortState>
  <mergeCells count="7">
    <mergeCell ref="A14:J14"/>
    <mergeCell ref="A15:K15"/>
    <mergeCell ref="A16:K16"/>
    <mergeCell ref="A1:H1"/>
    <mergeCell ref="I1:K1"/>
    <mergeCell ref="A2:H2"/>
    <mergeCell ref="I2:K2"/>
  </mergeCells>
  <conditionalFormatting sqref="C1:C2">
    <cfRule type="duplicateValues" dxfId="3" priority="2"/>
  </conditionalFormatting>
  <conditionalFormatting sqref="C14:C16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2025-06-12T05:20:52Z</dcterms:created>
  <dcterms:modified xsi:type="dcterms:W3CDTF">2025-06-12T05:34:11Z</dcterms:modified>
</cp:coreProperties>
</file>