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Sheet1!$A$8:$I$11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H9" i="1"/>
  <c r="K9" s="1"/>
  <c r="K10" s="1"/>
  <c r="L4" i="5"/>
  <c r="J4"/>
</calcChain>
</file>

<file path=xl/sharedStrings.xml><?xml version="1.0" encoding="utf-8"?>
<sst xmlns="http://schemas.openxmlformats.org/spreadsheetml/2006/main" count="40" uniqueCount="39">
  <si>
    <t>TO,</t>
  </si>
  <si>
    <t>DATE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</si>
  <si>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</si>
  <si>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</si>
  <si>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</si>
  <si>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</si>
  <si>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</si>
  <si>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</si>
  <si>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</si>
  <si>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</si>
  <si>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</si>
  <si>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</si>
  <si>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</si>
  <si>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</si>
  <si>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M/S : HANUMAN DAS AGARWAL &amp; SONS</t>
  </si>
  <si>
    <t>C/O INDO NISSIN FOODS  PVT LTD</t>
  </si>
  <si>
    <t>CANTONMENT ROAD, CUTTACK</t>
  </si>
  <si>
    <t>GSTIN: 21AABHH5033D1Z3</t>
  </si>
  <si>
    <t>MOB: 06712514350</t>
  </si>
  <si>
    <t>CTC</t>
  </si>
  <si>
    <t>PL/JA/08135/21-22</t>
  </si>
  <si>
    <t>JEYPORE</t>
  </si>
  <si>
    <t>6816</t>
  </si>
  <si>
    <t xml:space="preserve">add in atc </t>
  </si>
  <si>
    <t>DD.CH.</t>
  </si>
  <si>
    <t>LR CH.</t>
  </si>
  <si>
    <t>HSN CODE: 996791</t>
  </si>
  <si>
    <t>BILL TYPE-BELOW</t>
  </si>
  <si>
    <t>MONTH   : OCTOBER, 2021</t>
  </si>
  <si>
    <t>BILL DATE : 01/11/2021</t>
  </si>
  <si>
    <t>LR NO.</t>
  </si>
  <si>
    <t>INV. NO.</t>
  </si>
  <si>
    <t>FROM</t>
  </si>
  <si>
    <t>PL/JA/14536/21-22</t>
  </si>
  <si>
    <t>7417</t>
  </si>
  <si>
    <t>KEONJHAR</t>
  </si>
  <si>
    <t>(RUPEES SIX HUNDRED EIGHTY TWO ONLY)</t>
  </si>
  <si>
    <t>KINDLY ,VERIFY &amp; CONFIRM US  WITHIN 7 DAYS , ELSE GST WILL 20TH NOVEMBER-2021</t>
  </si>
  <si>
    <t>BILL NO. :  INV-33784/21-22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</si>
</sst>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color indexed="8"/>
      <name val="Arial"/>
      <family val="2"/>
    </font>
    <font>
      <sz val="8"/>
      <color rgb="FF000000"/>
      <name val="Kinnari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indent="6"/>
    </xf>
    <xf numFmtId="0" fontId="5" fillId="2" borderId="0" xfId="0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2" borderId="0" xfId="0" applyNumberFormat="1" applyFont="1" applyFill="1" applyBorder="1" applyAlignment="1">
      <alignment vertical="top" wrapText="1"/>
    </xf>
    <xf numFmtId="0" fontId="5" fillId="0" borderId="0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0" fontId="5" fillId="0" borderId="0" xfId="0" applyFont="1"/>
    <xf numFmtId="164" fontId="8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9"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">
          <cell r="D3" t="str">
            <v>DEC, 2021.</v>
          </cell>
          <cell r="E3" t="str">
            <v>AUG, 2021.</v>
          </cell>
        </row>
        <row r="4">
          <cell r="C4" t="str">
            <v>DESTINATION</v>
          </cell>
          <cell r="D4" t="str">
            <v>PRV. RATE / CASE</v>
          </cell>
          <cell r="E4" t="str">
            <v>NEW RATE / CASE</v>
          </cell>
        </row>
        <row r="5">
          <cell r="C5" t="str">
            <v>ANGUL</v>
          </cell>
          <cell r="D5">
            <v>23.32</v>
          </cell>
          <cell r="E5">
            <v>26.82</v>
          </cell>
        </row>
        <row r="6">
          <cell r="C6" t="str">
            <v>BALAKATI</v>
          </cell>
          <cell r="D6">
            <v>19.079999999999998</v>
          </cell>
          <cell r="E6">
            <v>21.94</v>
          </cell>
        </row>
        <row r="7">
          <cell r="C7" t="str">
            <v>BALASORE</v>
          </cell>
          <cell r="D7">
            <v>23.32</v>
          </cell>
          <cell r="E7">
            <v>26.82</v>
          </cell>
        </row>
        <row r="8">
          <cell r="C8" t="str">
            <v>BALUGAON</v>
          </cell>
          <cell r="D8">
            <v>23.32</v>
          </cell>
          <cell r="E8">
            <v>26.82</v>
          </cell>
        </row>
        <row r="9">
          <cell r="C9" t="str">
            <v>BANKI</v>
          </cell>
          <cell r="D9">
            <v>19.079999999999998</v>
          </cell>
          <cell r="E9">
            <v>21.94</v>
          </cell>
        </row>
        <row r="10">
          <cell r="C10" t="str">
            <v>BARANGA</v>
          </cell>
          <cell r="D10">
            <v>11.66</v>
          </cell>
          <cell r="E10">
            <v>13.41</v>
          </cell>
        </row>
        <row r="11">
          <cell r="C11" t="str">
            <v>BARBIL</v>
          </cell>
          <cell r="D11">
            <v>34.979999999999997</v>
          </cell>
          <cell r="E11">
            <v>40.229999999999997</v>
          </cell>
        </row>
        <row r="12">
          <cell r="C12" t="str">
            <v>BARIPADA</v>
          </cell>
          <cell r="D12">
            <v>25.44</v>
          </cell>
          <cell r="E12">
            <v>29.26</v>
          </cell>
        </row>
        <row r="13">
          <cell r="C13" t="str">
            <v>BERHAMPUR</v>
          </cell>
          <cell r="D13">
            <v>25.44</v>
          </cell>
          <cell r="E13">
            <v>29.26</v>
          </cell>
        </row>
        <row r="14">
          <cell r="C14" t="str">
            <v>BHADRAK</v>
          </cell>
          <cell r="D14">
            <v>23.32</v>
          </cell>
          <cell r="E14">
            <v>26.82</v>
          </cell>
        </row>
        <row r="15">
          <cell r="C15" t="str">
            <v>BHAWANIPATNA</v>
          </cell>
          <cell r="D15">
            <v>46.64</v>
          </cell>
          <cell r="E15">
            <v>53.64</v>
          </cell>
        </row>
        <row r="16">
          <cell r="C16" t="str">
            <v>BHUBANESWAR</v>
          </cell>
          <cell r="D16">
            <v>11.66</v>
          </cell>
          <cell r="E16">
            <v>13.41</v>
          </cell>
        </row>
        <row r="17">
          <cell r="C17" t="str">
            <v>BOLANGIR</v>
          </cell>
          <cell r="D17">
            <v>40</v>
          </cell>
          <cell r="E17">
            <v>46</v>
          </cell>
        </row>
        <row r="18">
          <cell r="C18" t="str">
            <v>BRAJARAJNAGAR</v>
          </cell>
          <cell r="D18">
            <v>25.44</v>
          </cell>
          <cell r="E18">
            <v>29.26</v>
          </cell>
        </row>
        <row r="19">
          <cell r="C19" t="str">
            <v>CHANDANESWAR</v>
          </cell>
          <cell r="D19">
            <v>25</v>
          </cell>
          <cell r="E19">
            <v>28.75</v>
          </cell>
        </row>
        <row r="20">
          <cell r="C20" t="str">
            <v>CHANDOL</v>
          </cell>
          <cell r="D20">
            <v>23.32</v>
          </cell>
          <cell r="E20">
            <v>26.82</v>
          </cell>
        </row>
        <row r="21">
          <cell r="C21" t="str">
            <v>CHANDPUR</v>
          </cell>
          <cell r="D21">
            <v>23.32</v>
          </cell>
          <cell r="E21">
            <v>26.82</v>
          </cell>
        </row>
        <row r="22">
          <cell r="C22" t="str">
            <v>DHENKANAL</v>
          </cell>
          <cell r="D22">
            <v>23.32</v>
          </cell>
          <cell r="E22">
            <v>26.82</v>
          </cell>
        </row>
        <row r="23">
          <cell r="C23" t="str">
            <v>GOPALPUR</v>
          </cell>
          <cell r="D23">
            <v>23.32</v>
          </cell>
          <cell r="E23">
            <v>26.82</v>
          </cell>
        </row>
        <row r="24">
          <cell r="C24" t="str">
            <v>JAGATPUR</v>
          </cell>
          <cell r="D24">
            <v>11.66</v>
          </cell>
          <cell r="E24">
            <v>13.41</v>
          </cell>
        </row>
        <row r="25">
          <cell r="C25" t="str">
            <v>JAGATSINGHPUR</v>
          </cell>
          <cell r="D25">
            <v>23.32</v>
          </cell>
          <cell r="E25">
            <v>26.82</v>
          </cell>
        </row>
        <row r="26">
          <cell r="C26" t="str">
            <v>JAJPUR TOWN</v>
          </cell>
          <cell r="D26">
            <v>19.079999999999998</v>
          </cell>
          <cell r="E26">
            <v>21.94</v>
          </cell>
        </row>
        <row r="27">
          <cell r="C27" t="str">
            <v>JALESWAR</v>
          </cell>
          <cell r="D27">
            <v>25</v>
          </cell>
          <cell r="E27">
            <v>28.75</v>
          </cell>
        </row>
        <row r="28">
          <cell r="C28" t="str">
            <v>JATNI</v>
          </cell>
          <cell r="D28">
            <v>19.079999999999998</v>
          </cell>
          <cell r="E28">
            <v>21.94</v>
          </cell>
        </row>
        <row r="29">
          <cell r="C29" t="str">
            <v>JEYPORE</v>
          </cell>
          <cell r="D29">
            <v>46.64</v>
          </cell>
          <cell r="E29">
            <v>53.64</v>
          </cell>
        </row>
        <row r="30">
          <cell r="C30" t="str">
            <v>JHARSUGUDA</v>
          </cell>
          <cell r="D30">
            <v>25.44</v>
          </cell>
          <cell r="E30">
            <v>29.26</v>
          </cell>
        </row>
        <row r="31">
          <cell r="C31" t="str">
            <v>KAMAKHYANAGAR</v>
          </cell>
          <cell r="D31">
            <v>23.32</v>
          </cell>
          <cell r="E31">
            <v>26.82</v>
          </cell>
        </row>
        <row r="32">
          <cell r="C32" t="str">
            <v>KARANJIA</v>
          </cell>
          <cell r="D32">
            <v>46.64</v>
          </cell>
          <cell r="E32">
            <v>53.64</v>
          </cell>
        </row>
        <row r="33">
          <cell r="C33" t="str">
            <v>KENDRAPARA</v>
          </cell>
          <cell r="D33">
            <v>23.32</v>
          </cell>
          <cell r="E33">
            <v>26.82</v>
          </cell>
        </row>
        <row r="34">
          <cell r="C34" t="str">
            <v>KEONJHAR</v>
          </cell>
          <cell r="D34">
            <v>25</v>
          </cell>
          <cell r="E34">
            <v>28.75</v>
          </cell>
        </row>
        <row r="35">
          <cell r="C35" t="str">
            <v>KHAKHIA</v>
          </cell>
          <cell r="D35">
            <v>19.079999999999998</v>
          </cell>
          <cell r="E35">
            <v>21.94</v>
          </cell>
        </row>
        <row r="36">
          <cell r="C36" t="str">
            <v>KHURDA</v>
          </cell>
          <cell r="D36">
            <v>19.079999999999998</v>
          </cell>
          <cell r="E36">
            <v>21.94</v>
          </cell>
        </row>
        <row r="37">
          <cell r="C37" t="str">
            <v>KONARK</v>
          </cell>
          <cell r="D37">
            <v>23.32</v>
          </cell>
          <cell r="E37">
            <v>26.82</v>
          </cell>
        </row>
        <row r="38">
          <cell r="C38" t="str">
            <v>NAYAGARH</v>
          </cell>
          <cell r="D38">
            <v>19.079999999999998</v>
          </cell>
          <cell r="E38">
            <v>21.94</v>
          </cell>
        </row>
        <row r="39">
          <cell r="C39" t="str">
            <v>NIMAPARA</v>
          </cell>
          <cell r="D39">
            <v>19.079999999999998</v>
          </cell>
          <cell r="E39">
            <v>21.94</v>
          </cell>
        </row>
        <row r="40">
          <cell r="C40" t="str">
            <v>PHULBANI</v>
          </cell>
          <cell r="D40">
            <v>27.56</v>
          </cell>
          <cell r="E40">
            <v>31.69</v>
          </cell>
        </row>
        <row r="41">
          <cell r="C41" t="str">
            <v>PIPILI</v>
          </cell>
          <cell r="D41">
            <v>19.079999999999998</v>
          </cell>
          <cell r="E41">
            <v>21.94</v>
          </cell>
        </row>
        <row r="42">
          <cell r="C42" t="str">
            <v>PURI</v>
          </cell>
          <cell r="D42">
            <v>19.079999999999998</v>
          </cell>
          <cell r="E42">
            <v>21.94</v>
          </cell>
        </row>
        <row r="43">
          <cell r="C43" t="str">
            <v>RAJGANGPUR</v>
          </cell>
          <cell r="D43">
            <v>25.44</v>
          </cell>
          <cell r="E43">
            <v>29.26</v>
          </cell>
        </row>
        <row r="44">
          <cell r="C44" t="str">
            <v>ROURKELA</v>
          </cell>
          <cell r="D44">
            <v>25.44</v>
          </cell>
          <cell r="E44">
            <v>29.26</v>
          </cell>
        </row>
        <row r="45">
          <cell r="C45" t="str">
            <v>SAKHIGOPAL</v>
          </cell>
          <cell r="D45">
            <v>19.079999999999998</v>
          </cell>
          <cell r="E45">
            <v>21.94</v>
          </cell>
        </row>
        <row r="46">
          <cell r="C46" t="str">
            <v>SAMBALPUR</v>
          </cell>
          <cell r="D46">
            <v>23.32</v>
          </cell>
          <cell r="E46">
            <v>26.82</v>
          </cell>
        </row>
        <row r="47">
          <cell r="C47" t="str">
            <v>SIMILIGUDA</v>
          </cell>
          <cell r="D47">
            <v>46.64</v>
          </cell>
          <cell r="E47">
            <v>53.64</v>
          </cell>
        </row>
        <row r="48">
          <cell r="C48" t="str">
            <v>TALCHER</v>
          </cell>
          <cell r="D48">
            <v>23.32</v>
          </cell>
          <cell r="E48">
            <v>26.82</v>
          </cell>
        </row>
        <row r="49">
          <cell r="C49" t="str">
            <v>TIRTOL</v>
          </cell>
          <cell r="D49">
            <v>23.32</v>
          </cell>
          <cell r="E49">
            <v>26.82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45" zoomScaleNormal="145" workbookViewId="0">
      <selection activeCell="D14" sqref="D14"/>
    </sheetView>
  </sheetViews>
  <sheetFormatPr defaultRowHeight="15" customHeight="1"/>
  <cols>
    <col min="1" max="1" width="4" style="25" customWidth="1"/>
    <col min="2" max="2" width="10.7109375" style="27" bestFit="1" customWidth="1"/>
    <col min="3" max="3" width="17.42578125" style="25" bestFit="1" customWidth="1"/>
    <col min="4" max="4" width="8.5703125" style="28" bestFit="1" customWidth="1"/>
    <col min="5" max="5" width="6.5703125" style="29" bestFit="1" customWidth="1"/>
    <col min="6" max="6" width="13.7109375" style="25" bestFit="1" customWidth="1"/>
    <col min="7" max="7" width="5.7109375" style="25" bestFit="1" customWidth="1"/>
    <col min="8" max="8" width="7.140625" style="30" customWidth="1"/>
    <col min="9" max="9" width="7.140625" style="31" bestFit="1" customWidth="1"/>
    <col min="10" max="10" width="6.85546875" style="32" customWidth="1"/>
    <col min="11" max="11" width="7" style="32" bestFit="1" customWidth="1"/>
    <col min="12" max="16384" width="9.140625" style="32"/>
  </cols>
  <sheetData>
    <row r="1" spans="1:11" s="5" customFormat="1" ht="15" customHeight="1">
      <c r="A1" s="3" t="s">
        <v>0</v>
      </c>
      <c r="B1" s="4"/>
      <c r="C1" s="3"/>
      <c r="E1" s="6"/>
      <c r="I1" s="30" t="s">
        <v>28</v>
      </c>
    </row>
    <row r="2" spans="1:11" s="5" customFormat="1" ht="15" customHeight="1">
      <c r="A2" s="8" t="s">
        <v>14</v>
      </c>
      <c r="B2" s="9"/>
      <c r="C2" s="10"/>
      <c r="D2" s="11"/>
      <c r="E2" s="12"/>
      <c r="I2" s="30" t="s">
        <v>38</v>
      </c>
    </row>
    <row r="3" spans="1:11" s="5" customFormat="1" ht="15" customHeight="1">
      <c r="A3" s="3" t="s">
        <v>15</v>
      </c>
      <c r="B3" s="13"/>
      <c r="C3" s="3"/>
      <c r="D3" s="14"/>
      <c r="E3" s="12"/>
      <c r="I3" s="30" t="s">
        <v>29</v>
      </c>
    </row>
    <row r="4" spans="1:11" s="5" customFormat="1" ht="15" customHeight="1">
      <c r="A4" s="15" t="s">
        <v>16</v>
      </c>
      <c r="B4" s="13"/>
      <c r="C4" s="16"/>
      <c r="D4" s="14"/>
      <c r="E4" s="12"/>
      <c r="F4" s="17"/>
      <c r="I4" s="30" t="s">
        <v>7</v>
      </c>
    </row>
    <row r="5" spans="1:11" s="5" customFormat="1" ht="15" customHeight="1">
      <c r="A5" s="15" t="s">
        <v>17</v>
      </c>
      <c r="B5" s="13"/>
      <c r="C5" s="18"/>
      <c r="D5" s="14"/>
      <c r="E5" s="12"/>
      <c r="F5" s="17"/>
      <c r="I5" s="12" t="s">
        <v>26</v>
      </c>
    </row>
    <row r="6" spans="1:11" s="5" customFormat="1" ht="15" customHeight="1">
      <c r="A6" s="3" t="s">
        <v>18</v>
      </c>
      <c r="B6" s="13"/>
      <c r="C6" s="18"/>
      <c r="D6" s="14"/>
      <c r="E6" s="12"/>
      <c r="F6" s="17"/>
      <c r="I6" s="12" t="s">
        <v>27</v>
      </c>
    </row>
    <row r="7" spans="1:11" s="5" customFormat="1" ht="15" customHeight="1">
      <c r="A7" s="19"/>
      <c r="B7" s="13"/>
      <c r="C7" s="14"/>
      <c r="D7" s="6"/>
      <c r="E7" s="12"/>
      <c r="F7" s="17"/>
      <c r="J7" s="7"/>
    </row>
    <row r="8" spans="1:11" s="21" customFormat="1" ht="15" customHeight="1">
      <c r="A8" s="36" t="s">
        <v>5</v>
      </c>
      <c r="B8" s="35" t="s">
        <v>1</v>
      </c>
      <c r="C8" s="36" t="s">
        <v>30</v>
      </c>
      <c r="D8" s="36" t="s">
        <v>31</v>
      </c>
      <c r="E8" s="36" t="s">
        <v>32</v>
      </c>
      <c r="F8" s="36" t="s">
        <v>4</v>
      </c>
      <c r="G8" s="36" t="s">
        <v>2</v>
      </c>
      <c r="H8" s="34" t="s">
        <v>3</v>
      </c>
      <c r="I8" s="34" t="s">
        <v>24</v>
      </c>
      <c r="J8" s="34" t="s">
        <v>25</v>
      </c>
      <c r="K8" s="34" t="s">
        <v>6</v>
      </c>
    </row>
    <row r="9" spans="1:11" s="21" customFormat="1" ht="15" customHeight="1">
      <c r="A9" s="38">
        <v>1</v>
      </c>
      <c r="B9" s="37">
        <v>44490</v>
      </c>
      <c r="C9" s="38" t="s">
        <v>33</v>
      </c>
      <c r="D9" s="39" t="s">
        <v>34</v>
      </c>
      <c r="E9" s="39" t="s">
        <v>19</v>
      </c>
      <c r="F9" s="39" t="s">
        <v>35</v>
      </c>
      <c r="G9" s="40">
        <v>18</v>
      </c>
      <c r="H9" s="41">
        <f>VLOOKUP(F9,'[1]NISSAN FOOD'!$C:$E,3,FALSE)</f>
        <v>28.75</v>
      </c>
      <c r="I9" s="41">
        <v>144</v>
      </c>
      <c r="J9" s="41">
        <v>20</v>
      </c>
      <c r="K9" s="41">
        <f>G9*H9+I9+J9</f>
        <v>681.5</v>
      </c>
    </row>
    <row r="10" spans="1:11" s="21" customFormat="1" ht="15.75" customHeight="1">
      <c r="A10" s="43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2">
        <f>ROUND(SUM(K9),0)</f>
        <v>682</v>
      </c>
    </row>
    <row r="11" spans="1:11" s="21" customFormat="1" ht="15" customHeight="1">
      <c r="A11" s="1"/>
      <c r="B11"/>
      <c r="C11"/>
      <c r="D11"/>
      <c r="E11"/>
      <c r="F11"/>
      <c r="G11">
        <v>18</v>
      </c>
      <c r="H11"/>
      <c r="I11"/>
      <c r="J11"/>
    </row>
    <row r="12" spans="1:11" s="21" customFormat="1" ht="15" customHeight="1">
      <c r="A12" s="44" t="s">
        <v>13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s="21" customFormat="1" ht="15" customHeight="1">
      <c r="A13" s="45" t="s">
        <v>37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ht="15" customHeight="1">
      <c r="A14" s="26"/>
    </row>
    <row r="15" spans="1:11" ht="15" customHeight="1">
      <c r="A15" s="26" t="s">
        <v>8</v>
      </c>
    </row>
    <row r="16" spans="1:11" ht="15" customHeight="1">
      <c r="A16" s="26"/>
    </row>
    <row r="17" spans="1:1" ht="15" customHeight="1">
      <c r="A17" s="26"/>
    </row>
    <row r="18" spans="1:1" ht="15" customHeight="1">
      <c r="A18" s="26" t="s">
        <v>9</v>
      </c>
    </row>
  </sheetData>
  <sortState ref="B9:K16">
    <sortCondition ref="B9:B16"/>
    <sortCondition ref="C9:C16"/>
  </sortState>
  <mergeCells count="3">
    <mergeCell ref="A10:J10"/>
    <mergeCell ref="A12:K12"/>
    <mergeCell ref="A13:K13"/>
  </mergeCells>
  <conditionalFormatting sqref="C14:C1048576 C1:C11">
    <cfRule type="duplicateValues" dxfId="38" priority="1470"/>
    <cfRule type="duplicateValues" dxfId="37" priority="1471"/>
  </conditionalFormatting>
  <conditionalFormatting sqref="C1:C6">
    <cfRule type="duplicateValues" dxfId="36" priority="8"/>
    <cfRule type="duplicateValues" dxfId="35" priority="9"/>
  </conditionalFormatting>
  <conditionalFormatting sqref="C2:C6">
    <cfRule type="duplicateValues" dxfId="34" priority="5"/>
  </conditionalFormatting>
  <conditionalFormatting sqref="C1:C6">
    <cfRule type="duplicateValues" dxfId="33" priority="3"/>
  </conditionalFormatting>
  <conditionalFormatting sqref="C1:C6">
    <cfRule type="duplicateValues" dxfId="32" priority="2"/>
  </conditionalFormatting>
  <conditionalFormatting sqref="C1:C7">
    <cfRule type="duplicateValues" dxfId="31" priority="2353"/>
    <cfRule type="duplicateValues" dxfId="30" priority="2354"/>
  </conditionalFormatting>
  <conditionalFormatting sqref="C2:C7">
    <cfRule type="duplicateValues" dxfId="29" priority="2355"/>
  </conditionalFormatting>
  <conditionalFormatting sqref="C14:C64338 C2:C11">
    <cfRule type="duplicateValues" dxfId="28" priority="2465"/>
  </conditionalFormatting>
  <conditionalFormatting sqref="F9:F11">
    <cfRule type="duplicateValues" dxfId="27" priority="2669"/>
  </conditionalFormatting>
  <conditionalFormatting sqref="C8:C11">
    <cfRule type="duplicateValues" dxfId="26" priority="2671"/>
    <cfRule type="duplicateValues" dxfId="25" priority="2672"/>
  </conditionalFormatting>
  <conditionalFormatting sqref="C8:C11">
    <cfRule type="duplicateValues" dxfId="24" priority="2675"/>
  </conditionalFormatting>
  <conditionalFormatting sqref="F8:F11">
    <cfRule type="duplicateValues" dxfId="23" priority="2677" stopIfTrue="1"/>
  </conditionalFormatting>
  <conditionalFormatting sqref="C8:C11">
    <cfRule type="duplicateValues" dxfId="22" priority="2679" stopIfTrue="1"/>
  </conditionalFormatting>
  <conditionalFormatting sqref="C8:C11">
    <cfRule type="duplicateValues" dxfId="21" priority="2681"/>
  </conditionalFormatting>
  <conditionalFormatting sqref="C8:C11">
    <cfRule type="duplicateValues" dxfId="20" priority="2683"/>
  </conditionalFormatting>
  <conditionalFormatting sqref="C8:C11">
    <cfRule type="duplicateValues" dxfId="19" priority="2685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3"/>
    <dataValidation type="custom" allowBlank="1" showInputMessage="1" showErrorMessage="1" sqref="A1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M9"/>
  <sheetViews>
    <sheetView workbookViewId="0">
      <selection activeCell="M5" sqref="M5"/>
    </sheetView>
  </sheetViews>
  <sheetFormatPr defaultRowHeight="15"/>
  <cols>
    <col min="2" max="2" width="9.140625" style="1"/>
  </cols>
  <sheetData>
    <row r="4" spans="2:13">
      <c r="B4" s="20">
        <v>3</v>
      </c>
      <c r="C4" s="33">
        <v>44417</v>
      </c>
      <c r="D4" s="22" t="s">
        <v>20</v>
      </c>
      <c r="E4" s="22" t="s">
        <v>19</v>
      </c>
      <c r="F4" s="22" t="s">
        <v>21</v>
      </c>
      <c r="G4" s="22" t="s">
        <v>22</v>
      </c>
      <c r="H4" s="23">
        <v>44</v>
      </c>
      <c r="I4" s="24">
        <v>53.636000000000003</v>
      </c>
      <c r="J4" s="24">
        <f>8*H4</f>
        <v>352</v>
      </c>
      <c r="K4" s="24">
        <v>20</v>
      </c>
      <c r="L4" s="24">
        <f>H4*I4+J4+K4</f>
        <v>2731.9839999999999</v>
      </c>
      <c r="M4" t="s">
        <v>23</v>
      </c>
    </row>
    <row r="7" spans="2:13">
      <c r="B7" s="2" t="s">
        <v>10</v>
      </c>
    </row>
    <row r="8" spans="2:13">
      <c r="B8" s="2" t="s">
        <v>11</v>
      </c>
    </row>
    <row r="9" spans="2:13">
      <c r="B9" s="2" t="s">
        <v>12</v>
      </c>
    </row>
  </sheetData>
  <conditionalFormatting sqref="D4">
    <cfRule type="duplicateValues" dxfId="18" priority="18"/>
    <cfRule type="duplicateValues" dxfId="17" priority="19"/>
  </conditionalFormatting>
  <conditionalFormatting sqref="G4">
    <cfRule type="duplicateValues" dxfId="16" priority="17"/>
  </conditionalFormatting>
  <conditionalFormatting sqref="D4">
    <cfRule type="duplicateValues" dxfId="15" priority="15"/>
    <cfRule type="duplicateValues" dxfId="14" priority="16"/>
  </conditionalFormatting>
  <conditionalFormatting sqref="D4">
    <cfRule type="duplicateValues" dxfId="13" priority="14"/>
  </conditionalFormatting>
  <conditionalFormatting sqref="G4">
    <cfRule type="duplicateValues" dxfId="12" priority="13" stopIfTrue="1"/>
  </conditionalFormatting>
  <conditionalFormatting sqref="D4">
    <cfRule type="duplicateValues" dxfId="11" priority="12" stopIfTrue="1"/>
  </conditionalFormatting>
  <conditionalFormatting sqref="D4">
    <cfRule type="duplicateValues" dxfId="10" priority="11"/>
  </conditionalFormatting>
  <conditionalFormatting sqref="D4">
    <cfRule type="duplicateValues" dxfId="9" priority="10"/>
  </conditionalFormatting>
  <conditionalFormatting sqref="D4">
    <cfRule type="duplicateValues" dxfId="8" priority="8"/>
    <cfRule type="duplicateValues" dxfId="7" priority="9"/>
  </conditionalFormatting>
  <conditionalFormatting sqref="D4">
    <cfRule type="duplicateValues" dxfId="6" priority="7"/>
  </conditionalFormatting>
  <conditionalFormatting sqref="D4">
    <cfRule type="duplicateValues" dxfId="5" priority="6" stopIfTrue="1"/>
  </conditionalFormatting>
  <conditionalFormatting sqref="D4">
    <cfRule type="duplicateValues" dxfId="4" priority="5"/>
  </conditionalFormatting>
  <conditionalFormatting sqref="D4">
    <cfRule type="duplicateValues" dxfId="3" priority="4"/>
  </conditionalFormatting>
  <conditionalFormatting sqref="G4">
    <cfRule type="duplicateValues" dxfId="2" priority="3" stopIfTrue="1"/>
  </conditionalFormatting>
  <conditionalFormatting sqref="D4">
    <cfRule type="duplicateValues" dxfId="1" priority="2"/>
  </conditionalFormatting>
  <conditionalFormatting sqref="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2021-11-08T11:10:54Z</cp:lastPrinted>
  <dcterms:created xsi:type="dcterms:W3CDTF">2010-04-08T11:28:01Z</dcterms:created>
  <dcterms:modified xsi:type="dcterms:W3CDTF">2021-11-08T11:10:54Z</dcterms:modified>
</cp:coreProperties>
</file>