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17" i="1"/>
  <c r="N15"/>
  <c r="N14"/>
  <c r="N13"/>
  <c r="N12"/>
  <c r="N11"/>
  <c r="N10"/>
  <c r="N9"/>
  <c r="N8"/>
  <c r="N7"/>
  <c r="N6"/>
  <c r="N5"/>
  <c r="N4"/>
  <c r="H17"/>
  <c r="G17"/>
  <c r="L15"/>
  <c r="L14"/>
  <c r="L13"/>
  <c r="L12"/>
  <c r="L11"/>
  <c r="L10"/>
  <c r="L9"/>
  <c r="L8"/>
  <c r="L7"/>
  <c r="L6"/>
  <c r="L5"/>
  <c r="L4"/>
  <c r="N16" l="1"/>
</calcChain>
</file>

<file path=xl/sharedStrings.xml><?xml version="1.0" encoding="utf-8"?>
<sst xmlns="http://schemas.openxmlformats.org/spreadsheetml/2006/main" count="93" uniqueCount="70">
  <si>
    <t>INVOICE
PRAGATI LOGISTICS,SAMANTA SAHI KHUNTIA LANE,8984191006
GST No:21AGHPB9356M1Z9</t>
  </si>
  <si>
    <t>Thanking you for your business.
PRAGATI LOGISTICS</t>
  </si>
  <si>
    <t>NAYAGARH</t>
  </si>
  <si>
    <t>ATHAMALLIK</t>
  </si>
  <si>
    <t>SORO</t>
  </si>
  <si>
    <t>KARANJIA</t>
  </si>
  <si>
    <t>DATE</t>
  </si>
  <si>
    <t>FROM</t>
  </si>
  <si>
    <t>LR CH.</t>
  </si>
  <si>
    <t>CTC</t>
  </si>
  <si>
    <t>DESTINATION</t>
  </si>
  <si>
    <t>Kindly, verify &amp; confirm within 7 days, else GST will be filed by 20th DEC, 2024. 
GST to be paid by Consignor under Reverse Charge Mechanism(RCM) as per GST.</t>
  </si>
  <si>
    <t>SL.</t>
  </si>
  <si>
    <t>LR NO.</t>
  </si>
  <si>
    <t>INV. NO.</t>
  </si>
  <si>
    <t>DD.CH.</t>
  </si>
  <si>
    <t>AMT.</t>
  </si>
  <si>
    <t>PARTY NAME</t>
  </si>
  <si>
    <t>01/11/2024</t>
  </si>
  <si>
    <t>PL/JA/17844</t>
  </si>
  <si>
    <t>11289</t>
  </si>
  <si>
    <t>TULSIPUR</t>
  </si>
  <si>
    <t>JAY DURGA ENTERPRISES</t>
  </si>
  <si>
    <t>PL/JA/17860</t>
  </si>
  <si>
    <t>5055</t>
  </si>
  <si>
    <t>BISHAL AGENCIES</t>
  </si>
  <si>
    <t>07/11/2024</t>
  </si>
  <si>
    <t>PL/JA/18319</t>
  </si>
  <si>
    <t>11332</t>
  </si>
  <si>
    <t>GANESH STORE SORO</t>
  </si>
  <si>
    <t>PL/JA/18338</t>
  </si>
  <si>
    <t>11331</t>
  </si>
  <si>
    <t>RONAK AGENCIES</t>
  </si>
  <si>
    <t>09/11/2024</t>
  </si>
  <si>
    <t>JA/212</t>
  </si>
  <si>
    <t>RETURN LR</t>
  </si>
  <si>
    <t>JEYPORE</t>
  </si>
  <si>
    <t>CUTTACK</t>
  </si>
  <si>
    <t>HEERA ENTERPRISES</t>
  </si>
  <si>
    <t>15/11/2024</t>
  </si>
  <si>
    <t>PL/JA/18880</t>
  </si>
  <si>
    <t>11371</t>
  </si>
  <si>
    <t>S B TRADERSES</t>
  </si>
  <si>
    <t>18/11/2024</t>
  </si>
  <si>
    <t>PL/JA/19046</t>
  </si>
  <si>
    <t>11378</t>
  </si>
  <si>
    <t>22/11/2024</t>
  </si>
  <si>
    <t>PL/JA/19339</t>
  </si>
  <si>
    <t>1403</t>
  </si>
  <si>
    <t>23/11/2024</t>
  </si>
  <si>
    <t>PL/JA/19400</t>
  </si>
  <si>
    <t>1411</t>
  </si>
  <si>
    <t>KEONJHAR</t>
  </si>
  <si>
    <t>ROUT TRADERS</t>
  </si>
  <si>
    <t>28/11/2024</t>
  </si>
  <si>
    <t>PL/JA/19752</t>
  </si>
  <si>
    <t>5175</t>
  </si>
  <si>
    <t>29/11/2024</t>
  </si>
  <si>
    <t>PL/JA/19812</t>
  </si>
  <si>
    <t>11455</t>
  </si>
  <si>
    <t>PL/JA/19813</t>
  </si>
  <si>
    <t>11449</t>
  </si>
  <si>
    <t>BIG RATE</t>
  </si>
  <si>
    <t>SMALL RATE</t>
  </si>
  <si>
    <t>TOTAL CASE</t>
  </si>
  <si>
    <t>BIG CASE</t>
  </si>
  <si>
    <t>SMALL CASE</t>
  </si>
  <si>
    <t xml:space="preserve">HYGIENIC RESEARCH INSTITUTE PRIVATE LIMITED
Address: RIVER SIDE,1st Floor PURIGHAT LANE,
UPPER TELENGA BAZAR,9337717079
GST No:21AABCH1547F1Z6
</t>
  </si>
  <si>
    <t>(RUPEES TWENTY FIVE THOUSAND NINE HUNDRED SEVENTY FIVE ONLY)</t>
  </si>
  <si>
    <t xml:space="preserve">Bill Date: 30/11/2024
Bill NO : 27609
Total Amount: 25975.00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</si>
</sst>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0" fontId="0" fillId="0" borderId="1" xfId="0" applyNumberFormat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3" fillId="0" borderId="5" xfId="0" applyNumberFormat="1" applyFont="1" applyFill="1" applyBorder="1"/>
    <xf numFmtId="2" fontId="1" fillId="0" borderId="6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8</xdr:col>
      <xdr:colOff>371475</xdr:colOff>
      <xdr:row>0</xdr:row>
      <xdr:rowOff>1123950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5048250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workbookViewId="0">
      <selection activeCell="Y9" sqref="Y9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1.7109375" style="1" bestFit="1" customWidth="1"/>
    <col min="4" max="4" width="10.42578125" style="1" bestFit="1" customWidth="1"/>
    <col min="5" max="5" width="8.42578125" style="1" bestFit="1" customWidth="1"/>
    <col min="6" max="6" width="13.140625" style="1" bestFit="1" customWidth="1"/>
    <col min="7" max="7" width="6.85546875" style="1" customWidth="1"/>
    <col min="8" max="8" width="5.42578125" style="1" customWidth="1"/>
    <col min="9" max="9" width="7.28515625" style="1" customWidth="1"/>
    <col min="10" max="10" width="6" style="2" customWidth="1"/>
    <col min="11" max="11" width="7" style="2" customWidth="1"/>
    <col min="12" max="12" width="7.140625" style="2" bestFit="1" customWidth="1"/>
    <col min="13" max="13" width="6.42578125" style="2" bestFit="1" customWidth="1"/>
    <col min="14" max="14" width="8.5703125" style="2" bestFit="1" customWidth="1"/>
    <col min="15" max="15" width="23" style="1" bestFit="1" customWidth="1"/>
    <col min="16" max="16384" width="9.140625" style="1"/>
  </cols>
  <sheetData>
    <row r="1" spans="1:15" ht="90" customHeight="1">
      <c r="A1" s="25"/>
      <c r="B1" s="26"/>
      <c r="C1" s="26"/>
      <c r="D1" s="26"/>
      <c r="E1" s="26"/>
      <c r="F1" s="26"/>
      <c r="G1" s="26"/>
      <c r="H1" s="26"/>
      <c r="I1" s="27"/>
      <c r="J1" s="22" t="s">
        <v>0</v>
      </c>
      <c r="K1" s="22"/>
      <c r="L1" s="22"/>
      <c r="M1" s="22"/>
      <c r="N1" s="22"/>
    </row>
    <row r="2" spans="1:15" ht="81" customHeight="1">
      <c r="A2" s="28" t="s">
        <v>67</v>
      </c>
      <c r="B2" s="29"/>
      <c r="C2" s="29"/>
      <c r="D2" s="29"/>
      <c r="E2" s="29"/>
      <c r="F2" s="29"/>
      <c r="G2" s="29"/>
      <c r="H2" s="29"/>
      <c r="I2" s="30"/>
      <c r="J2" s="23" t="s">
        <v>69</v>
      </c>
      <c r="K2" s="23"/>
      <c r="L2" s="22"/>
      <c r="M2" s="22"/>
      <c r="N2" s="22"/>
    </row>
    <row r="3" spans="1:15" s="19" customFormat="1" ht="30">
      <c r="A3" s="17" t="s">
        <v>12</v>
      </c>
      <c r="B3" s="17" t="s">
        <v>6</v>
      </c>
      <c r="C3" s="17" t="s">
        <v>13</v>
      </c>
      <c r="D3" s="17" t="s">
        <v>14</v>
      </c>
      <c r="E3" s="17" t="s">
        <v>7</v>
      </c>
      <c r="F3" s="17" t="s">
        <v>10</v>
      </c>
      <c r="G3" s="17" t="s">
        <v>64</v>
      </c>
      <c r="H3" s="17" t="s">
        <v>65</v>
      </c>
      <c r="I3" s="17" t="s">
        <v>66</v>
      </c>
      <c r="J3" s="18" t="s">
        <v>62</v>
      </c>
      <c r="K3" s="18" t="s">
        <v>63</v>
      </c>
      <c r="L3" s="18" t="s">
        <v>15</v>
      </c>
      <c r="M3" s="18" t="s">
        <v>8</v>
      </c>
      <c r="N3" s="18" t="s">
        <v>16</v>
      </c>
      <c r="O3" s="17" t="s">
        <v>17</v>
      </c>
    </row>
    <row r="4" spans="1:15" s="4" customFormat="1" ht="15" customHeight="1">
      <c r="A4" s="6">
        <v>1</v>
      </c>
      <c r="B4" s="7" t="s">
        <v>18</v>
      </c>
      <c r="C4" s="7" t="s">
        <v>19</v>
      </c>
      <c r="D4" s="7" t="s">
        <v>20</v>
      </c>
      <c r="E4" s="8" t="s">
        <v>9</v>
      </c>
      <c r="F4" s="9" t="s">
        <v>21</v>
      </c>
      <c r="G4" s="7">
        <v>67</v>
      </c>
      <c r="H4" s="7"/>
      <c r="I4" s="7">
        <v>67</v>
      </c>
      <c r="J4" s="10">
        <v>47</v>
      </c>
      <c r="K4" s="10">
        <v>27</v>
      </c>
      <c r="L4" s="10">
        <f>G4*10</f>
        <v>670</v>
      </c>
      <c r="M4" s="10">
        <v>20</v>
      </c>
      <c r="N4" s="10">
        <f>H4*J4+I4*K4+L4+M4</f>
        <v>2499</v>
      </c>
      <c r="O4" s="7" t="s">
        <v>22</v>
      </c>
    </row>
    <row r="5" spans="1:15" s="4" customFormat="1" ht="15" customHeight="1">
      <c r="A5" s="6">
        <v>2</v>
      </c>
      <c r="B5" s="7" t="s">
        <v>18</v>
      </c>
      <c r="C5" s="7" t="s">
        <v>23</v>
      </c>
      <c r="D5" s="7" t="s">
        <v>24</v>
      </c>
      <c r="E5" s="8" t="s">
        <v>9</v>
      </c>
      <c r="F5" s="7" t="s">
        <v>3</v>
      </c>
      <c r="G5" s="7">
        <v>45</v>
      </c>
      <c r="H5" s="7"/>
      <c r="I5" s="7">
        <v>45</v>
      </c>
      <c r="J5" s="10">
        <v>72</v>
      </c>
      <c r="K5" s="10">
        <v>52</v>
      </c>
      <c r="L5" s="10">
        <f t="shared" ref="L5:L15" si="0">G5*10</f>
        <v>450</v>
      </c>
      <c r="M5" s="10">
        <v>20</v>
      </c>
      <c r="N5" s="10">
        <f t="shared" ref="N5:N15" si="1">H5*J5+I5*K5+L5+M5</f>
        <v>2810</v>
      </c>
      <c r="O5" s="7" t="s">
        <v>25</v>
      </c>
    </row>
    <row r="6" spans="1:15" s="4" customFormat="1" ht="15" customHeight="1">
      <c r="A6" s="6">
        <v>3</v>
      </c>
      <c r="B6" s="7" t="s">
        <v>26</v>
      </c>
      <c r="C6" s="7" t="s">
        <v>27</v>
      </c>
      <c r="D6" s="7" t="s">
        <v>28</v>
      </c>
      <c r="E6" s="8" t="s">
        <v>9</v>
      </c>
      <c r="F6" s="7" t="s">
        <v>4</v>
      </c>
      <c r="G6" s="7">
        <v>40</v>
      </c>
      <c r="H6" s="7"/>
      <c r="I6" s="7">
        <v>40</v>
      </c>
      <c r="J6" s="10">
        <v>58</v>
      </c>
      <c r="K6" s="10">
        <v>38</v>
      </c>
      <c r="L6" s="10">
        <f t="shared" si="0"/>
        <v>400</v>
      </c>
      <c r="M6" s="10">
        <v>20</v>
      </c>
      <c r="N6" s="10">
        <f t="shared" si="1"/>
        <v>1940</v>
      </c>
      <c r="O6" s="7" t="s">
        <v>29</v>
      </c>
    </row>
    <row r="7" spans="1:15" s="4" customFormat="1" ht="15" customHeight="1">
      <c r="A7" s="6">
        <v>4</v>
      </c>
      <c r="B7" s="7" t="s">
        <v>26</v>
      </c>
      <c r="C7" s="7" t="s">
        <v>30</v>
      </c>
      <c r="D7" s="7" t="s">
        <v>31</v>
      </c>
      <c r="E7" s="8" t="s">
        <v>9</v>
      </c>
      <c r="F7" s="7" t="s">
        <v>5</v>
      </c>
      <c r="G7" s="7">
        <v>29</v>
      </c>
      <c r="H7" s="7"/>
      <c r="I7" s="7">
        <v>29</v>
      </c>
      <c r="J7" s="10">
        <v>79</v>
      </c>
      <c r="K7" s="10">
        <v>59</v>
      </c>
      <c r="L7" s="10">
        <f t="shared" si="0"/>
        <v>290</v>
      </c>
      <c r="M7" s="10">
        <v>20</v>
      </c>
      <c r="N7" s="10">
        <f t="shared" si="1"/>
        <v>2021</v>
      </c>
      <c r="O7" s="7" t="s">
        <v>32</v>
      </c>
    </row>
    <row r="8" spans="1:15" s="4" customFormat="1" ht="15" customHeight="1">
      <c r="A8" s="6">
        <v>5</v>
      </c>
      <c r="B8" s="7" t="s">
        <v>33</v>
      </c>
      <c r="C8" s="7" t="s">
        <v>34</v>
      </c>
      <c r="D8" s="11" t="s">
        <v>35</v>
      </c>
      <c r="E8" s="7" t="s">
        <v>36</v>
      </c>
      <c r="F8" s="12" t="s">
        <v>37</v>
      </c>
      <c r="G8" s="7">
        <v>7</v>
      </c>
      <c r="H8" s="7">
        <v>4</v>
      </c>
      <c r="I8" s="7">
        <v>3</v>
      </c>
      <c r="J8" s="10">
        <v>89</v>
      </c>
      <c r="K8" s="10">
        <v>69</v>
      </c>
      <c r="L8" s="10">
        <f t="shared" si="0"/>
        <v>70</v>
      </c>
      <c r="M8" s="10">
        <v>20</v>
      </c>
      <c r="N8" s="10">
        <f t="shared" si="1"/>
        <v>653</v>
      </c>
      <c r="O8" s="7" t="s">
        <v>38</v>
      </c>
    </row>
    <row r="9" spans="1:15" s="4" customFormat="1" ht="15" customHeight="1">
      <c r="A9" s="6">
        <v>6</v>
      </c>
      <c r="B9" s="7" t="s">
        <v>39</v>
      </c>
      <c r="C9" s="7" t="s">
        <v>40</v>
      </c>
      <c r="D9" s="7" t="s">
        <v>41</v>
      </c>
      <c r="E9" s="8" t="s">
        <v>9</v>
      </c>
      <c r="F9" s="7" t="s">
        <v>2</v>
      </c>
      <c r="G9" s="7">
        <v>41</v>
      </c>
      <c r="H9" s="7"/>
      <c r="I9" s="7">
        <v>41</v>
      </c>
      <c r="J9" s="10">
        <v>47</v>
      </c>
      <c r="K9" s="10">
        <v>27</v>
      </c>
      <c r="L9" s="10">
        <f t="shared" si="0"/>
        <v>410</v>
      </c>
      <c r="M9" s="10">
        <v>20</v>
      </c>
      <c r="N9" s="10">
        <f t="shared" si="1"/>
        <v>1537</v>
      </c>
      <c r="O9" s="7" t="s">
        <v>42</v>
      </c>
    </row>
    <row r="10" spans="1:15" s="4" customFormat="1" ht="15" customHeight="1">
      <c r="A10" s="6">
        <v>7</v>
      </c>
      <c r="B10" s="7" t="s">
        <v>43</v>
      </c>
      <c r="C10" s="7" t="s">
        <v>44</v>
      </c>
      <c r="D10" s="7" t="s">
        <v>45</v>
      </c>
      <c r="E10" s="8" t="s">
        <v>9</v>
      </c>
      <c r="F10" s="7" t="s">
        <v>5</v>
      </c>
      <c r="G10" s="7">
        <v>47</v>
      </c>
      <c r="H10" s="7"/>
      <c r="I10" s="7">
        <v>47</v>
      </c>
      <c r="J10" s="10">
        <v>79</v>
      </c>
      <c r="K10" s="10">
        <v>59</v>
      </c>
      <c r="L10" s="10">
        <f t="shared" si="0"/>
        <v>470</v>
      </c>
      <c r="M10" s="10">
        <v>20</v>
      </c>
      <c r="N10" s="10">
        <f t="shared" si="1"/>
        <v>3263</v>
      </c>
      <c r="O10" s="7" t="s">
        <v>32</v>
      </c>
    </row>
    <row r="11" spans="1:15" s="4" customFormat="1" ht="15" customHeight="1">
      <c r="A11" s="6">
        <v>8</v>
      </c>
      <c r="B11" s="7" t="s">
        <v>46</v>
      </c>
      <c r="C11" s="7" t="s">
        <v>47</v>
      </c>
      <c r="D11" s="7" t="s">
        <v>48</v>
      </c>
      <c r="E11" s="8" t="s">
        <v>9</v>
      </c>
      <c r="F11" s="7" t="s">
        <v>5</v>
      </c>
      <c r="G11" s="7">
        <v>32</v>
      </c>
      <c r="H11" s="7"/>
      <c r="I11" s="7">
        <v>32</v>
      </c>
      <c r="J11" s="10">
        <v>79</v>
      </c>
      <c r="K11" s="10">
        <v>59</v>
      </c>
      <c r="L11" s="10">
        <f t="shared" si="0"/>
        <v>320</v>
      </c>
      <c r="M11" s="10">
        <v>20</v>
      </c>
      <c r="N11" s="10">
        <f t="shared" si="1"/>
        <v>2228</v>
      </c>
      <c r="O11" s="7" t="s">
        <v>32</v>
      </c>
    </row>
    <row r="12" spans="1:15" s="4" customFormat="1" ht="15" customHeight="1">
      <c r="A12" s="6">
        <v>9</v>
      </c>
      <c r="B12" s="7" t="s">
        <v>49</v>
      </c>
      <c r="C12" s="7" t="s">
        <v>50</v>
      </c>
      <c r="D12" s="7" t="s">
        <v>51</v>
      </c>
      <c r="E12" s="8" t="s">
        <v>9</v>
      </c>
      <c r="F12" s="7" t="s">
        <v>52</v>
      </c>
      <c r="G12" s="7">
        <v>11</v>
      </c>
      <c r="H12" s="7"/>
      <c r="I12" s="7">
        <v>11</v>
      </c>
      <c r="J12" s="10">
        <v>67</v>
      </c>
      <c r="K12" s="10">
        <v>47</v>
      </c>
      <c r="L12" s="10">
        <f t="shared" si="0"/>
        <v>110</v>
      </c>
      <c r="M12" s="10">
        <v>20</v>
      </c>
      <c r="N12" s="10">
        <f t="shared" si="1"/>
        <v>647</v>
      </c>
      <c r="O12" s="7" t="s">
        <v>53</v>
      </c>
    </row>
    <row r="13" spans="1:15" s="4" customFormat="1" ht="15" customHeight="1">
      <c r="A13" s="6">
        <v>10</v>
      </c>
      <c r="B13" s="7" t="s">
        <v>54</v>
      </c>
      <c r="C13" s="7" t="s">
        <v>55</v>
      </c>
      <c r="D13" s="7" t="s">
        <v>56</v>
      </c>
      <c r="E13" s="8" t="s">
        <v>9</v>
      </c>
      <c r="F13" s="7" t="s">
        <v>5</v>
      </c>
      <c r="G13" s="7">
        <v>55</v>
      </c>
      <c r="H13" s="7"/>
      <c r="I13" s="7">
        <v>55</v>
      </c>
      <c r="J13" s="10">
        <v>79</v>
      </c>
      <c r="K13" s="10">
        <v>59</v>
      </c>
      <c r="L13" s="10">
        <f t="shared" si="0"/>
        <v>550</v>
      </c>
      <c r="M13" s="10">
        <v>20</v>
      </c>
      <c r="N13" s="10">
        <f t="shared" si="1"/>
        <v>3815</v>
      </c>
      <c r="O13" s="7" t="s">
        <v>32</v>
      </c>
    </row>
    <row r="14" spans="1:15" s="4" customFormat="1" ht="15" customHeight="1">
      <c r="A14" s="6">
        <v>11</v>
      </c>
      <c r="B14" s="7" t="s">
        <v>57</v>
      </c>
      <c r="C14" s="7" t="s">
        <v>58</v>
      </c>
      <c r="D14" s="7" t="s">
        <v>59</v>
      </c>
      <c r="E14" s="8" t="s">
        <v>9</v>
      </c>
      <c r="F14" s="9" t="s">
        <v>21</v>
      </c>
      <c r="G14" s="7">
        <v>82</v>
      </c>
      <c r="H14" s="7"/>
      <c r="I14" s="7">
        <v>82</v>
      </c>
      <c r="J14" s="10">
        <v>47</v>
      </c>
      <c r="K14" s="10">
        <v>27</v>
      </c>
      <c r="L14" s="10">
        <f t="shared" si="0"/>
        <v>820</v>
      </c>
      <c r="M14" s="10">
        <v>20</v>
      </c>
      <c r="N14" s="10">
        <f t="shared" si="1"/>
        <v>3054</v>
      </c>
      <c r="O14" s="7" t="s">
        <v>22</v>
      </c>
    </row>
    <row r="15" spans="1:15" s="4" customFormat="1" ht="15" customHeight="1">
      <c r="A15" s="6">
        <v>12</v>
      </c>
      <c r="B15" s="7" t="s">
        <v>57</v>
      </c>
      <c r="C15" s="7" t="s">
        <v>60</v>
      </c>
      <c r="D15" s="7" t="s">
        <v>61</v>
      </c>
      <c r="E15" s="8" t="s">
        <v>9</v>
      </c>
      <c r="F15" s="7" t="s">
        <v>4</v>
      </c>
      <c r="G15" s="7">
        <v>31</v>
      </c>
      <c r="H15" s="7"/>
      <c r="I15" s="7">
        <v>31</v>
      </c>
      <c r="J15" s="10">
        <v>58</v>
      </c>
      <c r="K15" s="10">
        <v>38</v>
      </c>
      <c r="L15" s="10">
        <f t="shared" si="0"/>
        <v>310</v>
      </c>
      <c r="M15" s="10">
        <v>20</v>
      </c>
      <c r="N15" s="10">
        <f t="shared" si="1"/>
        <v>1508</v>
      </c>
      <c r="O15" s="7" t="s">
        <v>29</v>
      </c>
    </row>
    <row r="16" spans="1:15" s="4" customFormat="1" ht="15" customHeight="1">
      <c r="A16" s="24" t="s">
        <v>68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13">
        <f>SUM(N4:N15)</f>
        <v>25975</v>
      </c>
      <c r="O16" s="14"/>
    </row>
    <row r="17" spans="1:15" s="4" customFormat="1" ht="15" customHeight="1">
      <c r="A17" s="15"/>
      <c r="B17"/>
      <c r="C17"/>
      <c r="D17"/>
      <c r="E17"/>
      <c r="F17"/>
      <c r="G17" s="5">
        <f>SUM(G4:G15)</f>
        <v>487</v>
      </c>
      <c r="H17" s="5">
        <f>SUM(H4:H15)</f>
        <v>4</v>
      </c>
      <c r="I17" s="5">
        <f>SUM(I4:I15)</f>
        <v>483</v>
      </c>
      <c r="J17" s="16"/>
      <c r="K17" s="16"/>
      <c r="L17" s="16"/>
      <c r="M17" s="16"/>
      <c r="N17" s="16"/>
      <c r="O17"/>
    </row>
    <row r="18" spans="1:15" s="3" customFormat="1" ht="30" customHeight="1">
      <c r="A18" s="20" t="s">
        <v>11</v>
      </c>
      <c r="B18" s="20"/>
      <c r="C18" s="20"/>
      <c r="D18" s="20"/>
      <c r="E18" s="20"/>
      <c r="F18" s="20"/>
      <c r="G18" s="20"/>
      <c r="H18" s="20"/>
      <c r="I18" s="20"/>
      <c r="J18" s="21"/>
      <c r="K18" s="21"/>
      <c r="L18" s="21"/>
      <c r="M18" s="21"/>
      <c r="N18" s="21"/>
    </row>
    <row r="19" spans="1:15" s="3" customFormat="1" ht="30" customHeight="1">
      <c r="A19" s="20" t="s">
        <v>1</v>
      </c>
      <c r="B19" s="20"/>
      <c r="C19" s="20"/>
      <c r="D19" s="20"/>
      <c r="E19" s="20"/>
      <c r="F19" s="20"/>
      <c r="G19" s="20"/>
      <c r="H19" s="20"/>
      <c r="I19" s="20"/>
      <c r="J19" s="21"/>
      <c r="K19" s="21"/>
      <c r="L19" s="21"/>
      <c r="M19" s="21"/>
      <c r="N19" s="21"/>
    </row>
  </sheetData>
  <mergeCells count="7">
    <mergeCell ref="A18:N18"/>
    <mergeCell ref="A19:N19"/>
    <mergeCell ref="J1:N1"/>
    <mergeCell ref="J2:N2"/>
    <mergeCell ref="A16:M16"/>
    <mergeCell ref="A1:I1"/>
    <mergeCell ref="A2:I2"/>
  </mergeCells>
  <conditionalFormatting sqref="C3:C1048576">
    <cfRule type="duplicateValues" dxfId="1" priority="1"/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8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2024-12-05T10:10:34Z</cp:lastPrinted>
  <dcterms:created xsi:type="dcterms:W3CDTF">2024-10-09T03:20:38Z</dcterms:created>
  <dcterms:modified xsi:type="dcterms:W3CDTF">2024-12-06T06:13:49Z</dcterms:modified>
</cp:coreProperties>
</file>