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5" i="1" l="1"/>
  <c r="I5" i="1"/>
  <c r="I6" i="1"/>
  <c r="I7" i="1"/>
  <c r="I8" i="1"/>
  <c r="I9" i="1"/>
  <c r="I10" i="1"/>
  <c r="I11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4" i="1"/>
  <c r="K4" i="1" s="1"/>
  <c r="K12" i="1" s="1"/>
</calcChain>
</file>

<file path=xl/sharedStrings.xml><?xml version="1.0" encoding="utf-8"?>
<sst xmlns="http://schemas.openxmlformats.org/spreadsheetml/2006/main" count="57" uniqueCount="48">
  <si>
    <t>INVOICE
PRAGATI LOGISTICS,SAMANTA SAHI KHUNTIA LANE,8984191006
GST No:21AGHPB9356M1Z9</t>
  </si>
  <si>
    <t>02/2/2024</t>
  </si>
  <si>
    <t>4114</t>
  </si>
  <si>
    <t>03/2/2024</t>
  </si>
  <si>
    <t>4107</t>
  </si>
  <si>
    <t>4116</t>
  </si>
  <si>
    <t>4115</t>
  </si>
  <si>
    <t>05/2/2024</t>
  </si>
  <si>
    <t>4122</t>
  </si>
  <si>
    <t>07/2/2024</t>
  </si>
  <si>
    <t>4128</t>
  </si>
  <si>
    <t>12/2/2024</t>
  </si>
  <si>
    <t>4140</t>
  </si>
  <si>
    <t>14/2/2024</t>
  </si>
  <si>
    <t>4152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</si>
  <si>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</si>
  <si>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</si>
  <si>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GUDIA KATENI</t>
  </si>
  <si>
    <t>KENDRAPARA</t>
  </si>
  <si>
    <t>PATTAMUNDAI</t>
  </si>
  <si>
    <t>ANGUL</t>
  </si>
  <si>
    <t>BARIPADA</t>
  </si>
  <si>
    <t>POLASARA</t>
  </si>
  <si>
    <t>BALIAPAL</t>
  </si>
  <si>
    <t>PURI</t>
  </si>
  <si>
    <t xml:space="preserve">RMSS AGENCIES PRIVATE LIMITED
Address:UPPER TELENGABAZAR PLOT NO.1819/2987, TELENGABAZAR, NEAR PURI GHAT,9337717079
GST No:21AAFCR2037Q1ZA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</si>
  <si>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</si>
  <si>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</si>
  <si>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</si>
  <si>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</si>
  <si>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</si>
  <si>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</si>
  <si>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</si>
  <si>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</si>
  <si>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 CH</t>
  </si>
  <si>
    <t>LR CH</t>
  </si>
  <si>
    <t>AMOUNT</t>
  </si>
  <si>
    <t>(RUPEES TWO THOUSAND THREE HUNDRED SIXTY FIVE ONLY)</t>
  </si>
  <si>
    <t>PL/JA/26618</t>
  </si>
  <si>
    <t>PL/JA/26404</t>
  </si>
  <si>
    <t>PL/JA/26678</t>
  </si>
  <si>
    <t>PL/JA/26737</t>
  </si>
  <si>
    <t>PL/JA/26786</t>
  </si>
  <si>
    <t>PL/JA/27065</t>
  </si>
  <si>
    <t>PL/JA/27425</t>
  </si>
  <si>
    <t>PL/JA/27663</t>
  </si>
  <si>
    <t>CTC</t>
  </si>
  <si>
    <t xml:space="preserve">Bill Date:29/02/2024
Bill NO : 39695
Total Amount: 2365.00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</si>
</sst>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5</xdr:col>
      <xdr:colOff>28575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2004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45</v>
          </cell>
          <cell r="E3">
            <v>47</v>
          </cell>
          <cell r="F3">
            <v>50</v>
          </cell>
        </row>
        <row r="4">
          <cell r="C4" t="str">
            <v>ATHAMALLIK</v>
          </cell>
          <cell r="D4">
            <v>69</v>
          </cell>
          <cell r="E4">
            <v>72</v>
          </cell>
          <cell r="F4">
            <v>76</v>
          </cell>
        </row>
        <row r="5">
          <cell r="C5" t="str">
            <v>ATHAGARH</v>
          </cell>
          <cell r="D5">
            <v>45</v>
          </cell>
          <cell r="E5">
            <v>47</v>
          </cell>
          <cell r="F5">
            <v>50</v>
          </cell>
        </row>
        <row r="6">
          <cell r="C6" t="str">
            <v>BALIAPAL</v>
          </cell>
          <cell r="D6">
            <v>69</v>
          </cell>
          <cell r="E6">
            <v>72</v>
          </cell>
          <cell r="F6">
            <v>76</v>
          </cell>
        </row>
        <row r="7">
          <cell r="C7" t="str">
            <v>BALICHANDRAPUR</v>
          </cell>
          <cell r="D7">
            <v>45</v>
          </cell>
          <cell r="E7">
            <v>47</v>
          </cell>
          <cell r="F7">
            <v>50</v>
          </cell>
        </row>
        <row r="8">
          <cell r="C8" t="str">
            <v>BANAMALIPUR</v>
          </cell>
          <cell r="D8">
            <v>45</v>
          </cell>
          <cell r="E8">
            <v>47</v>
          </cell>
          <cell r="F8">
            <v>50</v>
          </cell>
        </row>
        <row r="9">
          <cell r="C9" t="str">
            <v>BANKI</v>
          </cell>
          <cell r="D9">
            <v>45</v>
          </cell>
          <cell r="E9">
            <v>47</v>
          </cell>
          <cell r="F9">
            <v>50</v>
          </cell>
        </row>
        <row r="10">
          <cell r="C10" t="str">
            <v>BARAMBA</v>
          </cell>
          <cell r="D10">
            <v>45</v>
          </cell>
          <cell r="E10">
            <v>47</v>
          </cell>
          <cell r="F10">
            <v>50</v>
          </cell>
        </row>
        <row r="11">
          <cell r="C11" t="str">
            <v>BERHAMPUR</v>
          </cell>
          <cell r="D11">
            <v>45</v>
          </cell>
          <cell r="E11">
            <v>47</v>
          </cell>
          <cell r="F11">
            <v>50</v>
          </cell>
        </row>
        <row r="12">
          <cell r="C12" t="str">
            <v>BHUBANESWAR</v>
          </cell>
          <cell r="D12">
            <v>45</v>
          </cell>
          <cell r="E12">
            <v>47</v>
          </cell>
          <cell r="F12">
            <v>50</v>
          </cell>
        </row>
        <row r="13">
          <cell r="C13" t="str">
            <v>DELANGA</v>
          </cell>
          <cell r="D13">
            <v>45</v>
          </cell>
          <cell r="E13">
            <v>47</v>
          </cell>
          <cell r="F13">
            <v>50</v>
          </cell>
        </row>
        <row r="14">
          <cell r="C14" t="str">
            <v>DHENKANAL</v>
          </cell>
          <cell r="D14">
            <v>45</v>
          </cell>
          <cell r="E14">
            <v>47</v>
          </cell>
          <cell r="F14">
            <v>50</v>
          </cell>
        </row>
        <row r="15">
          <cell r="C15" t="str">
            <v>FAKIRPADA</v>
          </cell>
          <cell r="D15">
            <v>45</v>
          </cell>
          <cell r="E15">
            <v>47</v>
          </cell>
          <cell r="F15">
            <v>50</v>
          </cell>
        </row>
        <row r="16">
          <cell r="C16" t="str">
            <v>GUNUPUR</v>
          </cell>
          <cell r="D16">
            <v>57</v>
          </cell>
          <cell r="E16">
            <v>60</v>
          </cell>
          <cell r="F16">
            <v>63</v>
          </cell>
        </row>
        <row r="17">
          <cell r="C17" t="str">
            <v>ITAMATI</v>
          </cell>
          <cell r="D17">
            <v>45</v>
          </cell>
          <cell r="E17">
            <v>47</v>
          </cell>
          <cell r="F17">
            <v>50</v>
          </cell>
        </row>
        <row r="18">
          <cell r="C18" t="str">
            <v>JAGATSINGHPUR</v>
          </cell>
          <cell r="D18">
            <v>45</v>
          </cell>
          <cell r="E18">
            <v>47</v>
          </cell>
          <cell r="F18">
            <v>50</v>
          </cell>
        </row>
        <row r="19">
          <cell r="C19" t="str">
            <v>JALESWAR</v>
          </cell>
          <cell r="D19">
            <v>69</v>
          </cell>
          <cell r="E19">
            <v>72</v>
          </cell>
          <cell r="F19">
            <v>76</v>
          </cell>
        </row>
        <row r="20">
          <cell r="C20" t="str">
            <v>JATNI</v>
          </cell>
          <cell r="D20">
            <v>45</v>
          </cell>
          <cell r="E20">
            <v>47</v>
          </cell>
          <cell r="F20">
            <v>50</v>
          </cell>
        </row>
        <row r="21">
          <cell r="C21" t="str">
            <v>KAMAKHYANAGAR</v>
          </cell>
          <cell r="D21">
            <v>45</v>
          </cell>
          <cell r="E21">
            <v>47</v>
          </cell>
          <cell r="F21">
            <v>50</v>
          </cell>
        </row>
        <row r="22">
          <cell r="C22" t="str">
            <v>KARANJIA</v>
          </cell>
          <cell r="D22">
            <v>75</v>
          </cell>
          <cell r="E22">
            <v>79</v>
          </cell>
          <cell r="F22">
            <v>83</v>
          </cell>
        </row>
        <row r="23">
          <cell r="C23" t="str">
            <v>KENDRAPARA</v>
          </cell>
          <cell r="D23">
            <v>45</v>
          </cell>
          <cell r="E23">
            <v>47</v>
          </cell>
          <cell r="F23">
            <v>50</v>
          </cell>
        </row>
        <row r="24">
          <cell r="C24" t="str">
            <v>KEONJHAR</v>
          </cell>
          <cell r="D24">
            <v>64</v>
          </cell>
          <cell r="E24">
            <v>67</v>
          </cell>
          <cell r="F24">
            <v>70</v>
          </cell>
        </row>
        <row r="25">
          <cell r="C25" t="str">
            <v>KHURDA</v>
          </cell>
          <cell r="D25">
            <v>45</v>
          </cell>
          <cell r="E25">
            <v>47</v>
          </cell>
          <cell r="F25">
            <v>50</v>
          </cell>
        </row>
        <row r="26">
          <cell r="C26" t="str">
            <v>KUAKHIA</v>
          </cell>
          <cell r="D26">
            <v>45</v>
          </cell>
          <cell r="E26">
            <v>47</v>
          </cell>
          <cell r="F26">
            <v>50</v>
          </cell>
        </row>
        <row r="27">
          <cell r="C27" t="str">
            <v>NAYAGARH</v>
          </cell>
          <cell r="D27">
            <v>45</v>
          </cell>
          <cell r="E27">
            <v>47</v>
          </cell>
          <cell r="F27">
            <v>50</v>
          </cell>
        </row>
        <row r="28">
          <cell r="C28" t="str">
            <v>NAYAHATA</v>
          </cell>
          <cell r="D28">
            <v>52</v>
          </cell>
          <cell r="E28">
            <v>55</v>
          </cell>
          <cell r="F28">
            <v>57</v>
          </cell>
        </row>
        <row r="29">
          <cell r="C29" t="str">
            <v>NILAGIRI</v>
          </cell>
          <cell r="D29">
            <v>62</v>
          </cell>
          <cell r="E29">
            <v>65</v>
          </cell>
          <cell r="F29">
            <v>68</v>
          </cell>
        </row>
        <row r="30">
          <cell r="C30" t="str">
            <v>NIMAPARA</v>
          </cell>
          <cell r="D30">
            <v>45</v>
          </cell>
          <cell r="E30">
            <v>47</v>
          </cell>
          <cell r="F30">
            <v>50</v>
          </cell>
        </row>
        <row r="31">
          <cell r="C31" t="str">
            <v>PARADEEP</v>
          </cell>
          <cell r="D31">
            <v>45</v>
          </cell>
          <cell r="E31">
            <v>47</v>
          </cell>
          <cell r="F31">
            <v>50</v>
          </cell>
        </row>
        <row r="32">
          <cell r="C32" t="str">
            <v>PATTAMUNDAI</v>
          </cell>
          <cell r="D32">
            <v>45</v>
          </cell>
          <cell r="E32">
            <v>47</v>
          </cell>
          <cell r="F32">
            <v>50</v>
          </cell>
        </row>
        <row r="33">
          <cell r="C33" t="str">
            <v>RAHAMA</v>
          </cell>
          <cell r="D33">
            <v>45</v>
          </cell>
          <cell r="E33">
            <v>47</v>
          </cell>
          <cell r="F33">
            <v>50</v>
          </cell>
        </row>
        <row r="34">
          <cell r="C34" t="str">
            <v>SAKHIGOPAL</v>
          </cell>
          <cell r="D34">
            <v>45</v>
          </cell>
          <cell r="E34">
            <v>47</v>
          </cell>
          <cell r="F34">
            <v>50</v>
          </cell>
        </row>
        <row r="35">
          <cell r="C35" t="str">
            <v>SALIPUR</v>
          </cell>
          <cell r="D35">
            <v>45</v>
          </cell>
          <cell r="E35">
            <v>47</v>
          </cell>
          <cell r="F35">
            <v>50</v>
          </cell>
        </row>
        <row r="36">
          <cell r="C36" t="str">
            <v>TALCHER</v>
          </cell>
          <cell r="D36">
            <v>45</v>
          </cell>
          <cell r="E36">
            <v>47</v>
          </cell>
          <cell r="F36">
            <v>50</v>
          </cell>
        </row>
        <row r="37">
          <cell r="C37" t="str">
            <v>THARMAL</v>
          </cell>
          <cell r="D37">
            <v>45</v>
          </cell>
          <cell r="E37">
            <v>47</v>
          </cell>
          <cell r="F37">
            <v>50</v>
          </cell>
        </row>
        <row r="38">
          <cell r="C38" t="str">
            <v>TULSIPUR</v>
          </cell>
          <cell r="D38">
            <v>45</v>
          </cell>
          <cell r="E38">
            <v>47</v>
          </cell>
          <cell r="F38">
            <v>50</v>
          </cell>
        </row>
        <row r="39">
          <cell r="C39" t="str">
            <v>JAJPUR TOWN</v>
          </cell>
          <cell r="D39">
            <v>52</v>
          </cell>
          <cell r="E39">
            <v>55</v>
          </cell>
          <cell r="F39">
            <v>57</v>
          </cell>
        </row>
        <row r="40">
          <cell r="C40" t="str">
            <v>BALASORE</v>
          </cell>
          <cell r="D40">
            <v>58</v>
          </cell>
          <cell r="E40">
            <v>61</v>
          </cell>
          <cell r="F40">
            <v>64</v>
          </cell>
        </row>
        <row r="41">
          <cell r="C41" t="str">
            <v>CHARICHHAKA</v>
          </cell>
          <cell r="D41">
            <v>56</v>
          </cell>
          <cell r="E41">
            <v>59</v>
          </cell>
          <cell r="F41">
            <v>62</v>
          </cell>
        </row>
        <row r="42">
          <cell r="C42" t="str">
            <v xml:space="preserve">PADAMPUR </v>
          </cell>
          <cell r="D42">
            <v>66</v>
          </cell>
          <cell r="E42">
            <v>69</v>
          </cell>
          <cell r="F42">
            <v>73</v>
          </cell>
        </row>
        <row r="43">
          <cell r="C43" t="str">
            <v>BARIPADA</v>
          </cell>
          <cell r="D43">
            <v>69</v>
          </cell>
          <cell r="E43">
            <v>72</v>
          </cell>
          <cell r="F43">
            <v>76</v>
          </cell>
        </row>
        <row r="44">
          <cell r="C44" t="str">
            <v>BHADRAK</v>
          </cell>
          <cell r="D44">
            <v>45</v>
          </cell>
          <cell r="E44">
            <v>47</v>
          </cell>
          <cell r="F44">
            <v>50</v>
          </cell>
        </row>
        <row r="45">
          <cell r="C45" t="str">
            <v>ROURKELA</v>
          </cell>
          <cell r="D45">
            <v>69</v>
          </cell>
          <cell r="E45">
            <v>72</v>
          </cell>
          <cell r="F45">
            <v>76</v>
          </cell>
        </row>
        <row r="46">
          <cell r="C46" t="str">
            <v>PATNAGARH</v>
          </cell>
          <cell r="D46">
            <v>132</v>
          </cell>
          <cell r="E46">
            <v>139</v>
          </cell>
          <cell r="F46">
            <v>145</v>
          </cell>
        </row>
        <row r="47">
          <cell r="C47" t="str">
            <v>KANTABANJI</v>
          </cell>
          <cell r="D47">
            <v>99</v>
          </cell>
          <cell r="E47">
            <v>104</v>
          </cell>
          <cell r="F47">
            <v>109</v>
          </cell>
        </row>
        <row r="48">
          <cell r="C48" t="str">
            <v>MACHHIPADA</v>
          </cell>
          <cell r="D48">
            <v>45</v>
          </cell>
          <cell r="E48">
            <v>47</v>
          </cell>
          <cell r="F48">
            <v>50</v>
          </cell>
        </row>
        <row r="49">
          <cell r="C49" t="str">
            <v xml:space="preserve">ANANTPUR </v>
          </cell>
          <cell r="D49">
            <v>45</v>
          </cell>
          <cell r="E49">
            <v>47</v>
          </cell>
          <cell r="F49">
            <v>50</v>
          </cell>
        </row>
        <row r="50">
          <cell r="C50" t="str">
            <v>BORIGUMA</v>
          </cell>
          <cell r="D50">
            <v>99</v>
          </cell>
          <cell r="E50">
            <v>104</v>
          </cell>
          <cell r="F50">
            <v>109</v>
          </cell>
        </row>
        <row r="51">
          <cell r="C51" t="str">
            <v>ANGUL</v>
          </cell>
          <cell r="D51">
            <v>50</v>
          </cell>
          <cell r="E51">
            <v>53</v>
          </cell>
          <cell r="F51">
            <v>55</v>
          </cell>
        </row>
        <row r="52">
          <cell r="C52" t="str">
            <v>BAGURAI</v>
          </cell>
          <cell r="D52">
            <v>50</v>
          </cell>
          <cell r="E52">
            <v>53</v>
          </cell>
          <cell r="F52">
            <v>55</v>
          </cell>
        </row>
        <row r="53">
          <cell r="C53" t="str">
            <v>BETANATI</v>
          </cell>
          <cell r="D53">
            <v>75</v>
          </cell>
          <cell r="E53">
            <v>79</v>
          </cell>
          <cell r="F53">
            <v>83</v>
          </cell>
        </row>
        <row r="54">
          <cell r="C54" t="str">
            <v>TIRTOL</v>
          </cell>
          <cell r="D54">
            <v>45</v>
          </cell>
          <cell r="E54">
            <v>47</v>
          </cell>
          <cell r="F54">
            <v>50</v>
          </cell>
        </row>
        <row r="55">
          <cell r="C55" t="str">
            <v>AMBERI</v>
          </cell>
          <cell r="D55">
            <v>52</v>
          </cell>
          <cell r="E55">
            <v>55</v>
          </cell>
          <cell r="F55">
            <v>57</v>
          </cell>
        </row>
        <row r="56">
          <cell r="C56" t="str">
            <v>KABISURYANAGAR</v>
          </cell>
          <cell r="D56">
            <v>70</v>
          </cell>
          <cell r="E56">
            <v>74</v>
          </cell>
          <cell r="F56">
            <v>77</v>
          </cell>
        </row>
        <row r="57">
          <cell r="C57" t="str">
            <v>GHANTESWAR</v>
          </cell>
          <cell r="D57">
            <v>52</v>
          </cell>
          <cell r="E57">
            <v>55</v>
          </cell>
          <cell r="F57">
            <v>57</v>
          </cell>
        </row>
        <row r="58">
          <cell r="C58" t="str">
            <v>PURI</v>
          </cell>
          <cell r="D58">
            <v>45</v>
          </cell>
          <cell r="E58">
            <v>47</v>
          </cell>
          <cell r="F58">
            <v>50</v>
          </cell>
        </row>
        <row r="59">
          <cell r="C59" t="str">
            <v>DIGAPAHANDI</v>
          </cell>
          <cell r="D59">
            <v>65</v>
          </cell>
          <cell r="E59">
            <v>68</v>
          </cell>
          <cell r="F59">
            <v>72</v>
          </cell>
        </row>
        <row r="60">
          <cell r="C60" t="str">
            <v>SIKO</v>
          </cell>
          <cell r="D60">
            <v>55</v>
          </cell>
          <cell r="E60">
            <v>58</v>
          </cell>
          <cell r="F60">
            <v>61</v>
          </cell>
        </row>
        <row r="61">
          <cell r="C61" t="str">
            <v>SORO</v>
          </cell>
          <cell r="D61">
            <v>55</v>
          </cell>
          <cell r="E61">
            <v>58</v>
          </cell>
          <cell r="F61">
            <v>61</v>
          </cell>
        </row>
        <row r="62">
          <cell r="C62" t="str">
            <v>JAJPUR ROAD</v>
          </cell>
          <cell r="D62">
            <v>52</v>
          </cell>
          <cell r="E62">
            <v>55</v>
          </cell>
          <cell r="F62">
            <v>57</v>
          </cell>
        </row>
        <row r="63">
          <cell r="C63" t="str">
            <v>SIMILIA</v>
          </cell>
          <cell r="D63">
            <v>45</v>
          </cell>
          <cell r="E63">
            <v>47</v>
          </cell>
          <cell r="F63">
            <v>50</v>
          </cell>
        </row>
        <row r="64">
          <cell r="C64" t="str">
            <v>CHANDIKHOL</v>
          </cell>
          <cell r="D64">
            <v>45</v>
          </cell>
          <cell r="E64">
            <v>47</v>
          </cell>
          <cell r="F64">
            <v>50</v>
          </cell>
        </row>
        <row r="65">
          <cell r="C65" t="str">
            <v>JHARSUGUDA</v>
          </cell>
          <cell r="D65">
            <v>69</v>
          </cell>
          <cell r="E65">
            <v>72</v>
          </cell>
          <cell r="F65">
            <v>76</v>
          </cell>
        </row>
        <row r="66">
          <cell r="C66" t="str">
            <v>KHALARI</v>
          </cell>
          <cell r="D66">
            <v>45</v>
          </cell>
          <cell r="E66">
            <v>47</v>
          </cell>
          <cell r="F66">
            <v>50</v>
          </cell>
        </row>
        <row r="67">
          <cell r="C67" t="str">
            <v>POLASARA</v>
          </cell>
          <cell r="D67">
            <v>75</v>
          </cell>
          <cell r="E67">
            <v>79</v>
          </cell>
          <cell r="F67">
            <v>83</v>
          </cell>
        </row>
        <row r="68">
          <cell r="C68" t="str">
            <v>CHIKITI</v>
          </cell>
          <cell r="D68">
            <v>65</v>
          </cell>
          <cell r="E68">
            <v>68</v>
          </cell>
          <cell r="F68">
            <v>72</v>
          </cell>
        </row>
        <row r="69">
          <cell r="C69" t="str">
            <v>BALUGAON</v>
          </cell>
          <cell r="D69">
            <v>55</v>
          </cell>
          <cell r="E69">
            <v>58</v>
          </cell>
          <cell r="F69">
            <v>61</v>
          </cell>
        </row>
        <row r="70">
          <cell r="C70" t="str">
            <v>CHOUDWAR</v>
          </cell>
          <cell r="D70">
            <v>45</v>
          </cell>
          <cell r="E70">
            <v>47</v>
          </cell>
          <cell r="F70">
            <v>50</v>
          </cell>
        </row>
        <row r="71">
          <cell r="C71" t="str">
            <v>RAIRANGPUR</v>
          </cell>
          <cell r="D71">
            <v>95</v>
          </cell>
          <cell r="E71">
            <v>100</v>
          </cell>
          <cell r="F71">
            <v>105</v>
          </cell>
        </row>
        <row r="72">
          <cell r="C72" t="str">
            <v>CHHATIA</v>
          </cell>
          <cell r="D72">
            <v>45</v>
          </cell>
          <cell r="E72">
            <v>47</v>
          </cell>
          <cell r="F72">
            <v>50</v>
          </cell>
        </row>
        <row r="73">
          <cell r="C73" t="str">
            <v>PURUSOTTAMPUR</v>
          </cell>
          <cell r="D73">
            <v>65</v>
          </cell>
          <cell r="E73">
            <v>68</v>
          </cell>
          <cell r="F73">
            <v>72</v>
          </cell>
        </row>
        <row r="74">
          <cell r="C74" t="str">
            <v>DIGI ANDARAI</v>
          </cell>
          <cell r="D74">
            <v>55</v>
          </cell>
          <cell r="E74">
            <v>58</v>
          </cell>
          <cell r="F74">
            <v>61</v>
          </cell>
        </row>
        <row r="75">
          <cell r="C75" t="str">
            <v>JEYPORE</v>
          </cell>
          <cell r="D75">
            <v>85</v>
          </cell>
          <cell r="E75">
            <v>89</v>
          </cell>
          <cell r="F75">
            <v>94</v>
          </cell>
        </row>
        <row r="76">
          <cell r="C76" t="str">
            <v>BALARAMPUR</v>
          </cell>
          <cell r="E76">
            <v>47</v>
          </cell>
          <cell r="F76">
            <v>50</v>
          </cell>
        </row>
        <row r="77">
          <cell r="C77" t="str">
            <v>GUDIA KATENI</v>
          </cell>
          <cell r="F77">
            <v>55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Q8" sqref="Q8"/>
    </sheetView>
  </sheetViews>
  <sheetFormatPr defaultRowHeight="15"/>
  <cols>
    <col min="1" max="1" width="4.28515625" style="1" customWidth="1"/>
    <col min="2" max="2" width="10.28515625" style="1" customWidth="1"/>
    <col min="3" max="3" width="12.28515625" style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6.5703125" style="1" customWidth="1"/>
    <col min="8" max="8" width="6.7109375" style="2" customWidth="1"/>
    <col min="9" max="9" width="7.42578125" style="2" customWidth="1"/>
    <col min="10" max="10" width="6.570312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8"/>
      <c r="F1" s="19" t="s">
        <v>0</v>
      </c>
      <c r="G1" s="20"/>
      <c r="H1" s="20"/>
      <c r="I1" s="20"/>
      <c r="J1" s="20"/>
      <c r="K1" s="21"/>
    </row>
    <row r="2" spans="1:11" ht="90" customHeight="1">
      <c r="A2" s="16" t="s">
        <v>25</v>
      </c>
      <c r="B2" s="17"/>
      <c r="C2" s="17"/>
      <c r="D2" s="17"/>
      <c r="E2" s="18"/>
      <c r="F2" s="19" t="s">
        <v>47</v>
      </c>
      <c r="G2" s="20"/>
      <c r="H2" s="20"/>
      <c r="I2" s="20"/>
      <c r="J2" s="20"/>
      <c r="K2" s="21"/>
    </row>
    <row r="3" spans="1:11" s="10" customFormat="1" ht="15" customHeight="1">
      <c r="A3" s="8" t="s">
        <v>26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9" t="s">
        <v>33</v>
      </c>
      <c r="I3" s="9" t="s">
        <v>34</v>
      </c>
      <c r="J3" s="9" t="s">
        <v>35</v>
      </c>
      <c r="K3" s="9" t="s">
        <v>36</v>
      </c>
    </row>
    <row r="4" spans="1:11" ht="15" customHeight="1">
      <c r="A4" s="11">
        <v>1</v>
      </c>
      <c r="B4" s="4" t="s">
        <v>1</v>
      </c>
      <c r="C4" s="4" t="s">
        <v>39</v>
      </c>
      <c r="D4" s="4" t="s">
        <v>46</v>
      </c>
      <c r="E4" s="4" t="s">
        <v>17</v>
      </c>
      <c r="F4" s="4" t="s">
        <v>2</v>
      </c>
      <c r="G4" s="4">
        <v>2</v>
      </c>
      <c r="H4" s="6">
        <f>VLOOKUP(E4,'[1]N M INTERNATIONAL'!$C$3:$F$83,4,)</f>
        <v>55</v>
      </c>
      <c r="I4" s="6">
        <f t="shared" ref="I4:I11" si="0">G4*10</f>
        <v>20</v>
      </c>
      <c r="J4" s="6">
        <v>20</v>
      </c>
      <c r="K4" s="6">
        <f t="shared" ref="K4:K11" si="1">G4*H4+I4+J4</f>
        <v>150</v>
      </c>
    </row>
    <row r="5" spans="1:11" ht="15" customHeight="1">
      <c r="A5" s="11">
        <v>2</v>
      </c>
      <c r="B5" s="4" t="s">
        <v>3</v>
      </c>
      <c r="C5" s="4" t="s">
        <v>38</v>
      </c>
      <c r="D5" s="4" t="s">
        <v>46</v>
      </c>
      <c r="E5" s="4" t="s">
        <v>18</v>
      </c>
      <c r="F5" s="4" t="s">
        <v>4</v>
      </c>
      <c r="G5" s="4">
        <v>3</v>
      </c>
      <c r="H5" s="6">
        <f>VLOOKUP(E5,'[1]N M INTERNATIONAL'!$C$3:$F$83,4,)</f>
        <v>50</v>
      </c>
      <c r="I5" s="6">
        <f t="shared" si="0"/>
        <v>30</v>
      </c>
      <c r="J5" s="6">
        <v>20</v>
      </c>
      <c r="K5" s="6">
        <f t="shared" si="1"/>
        <v>200</v>
      </c>
    </row>
    <row r="6" spans="1:11" ht="15" customHeight="1">
      <c r="A6" s="11">
        <v>3</v>
      </c>
      <c r="B6" s="4" t="s">
        <v>3</v>
      </c>
      <c r="C6" s="4" t="s">
        <v>40</v>
      </c>
      <c r="D6" s="4" t="s">
        <v>46</v>
      </c>
      <c r="E6" s="4" t="s">
        <v>19</v>
      </c>
      <c r="F6" s="4" t="s">
        <v>5</v>
      </c>
      <c r="G6" s="4">
        <v>3</v>
      </c>
      <c r="H6" s="6">
        <f>VLOOKUP(E6,'[1]N M INTERNATIONAL'!$C$3:$F$83,4,)</f>
        <v>50</v>
      </c>
      <c r="I6" s="6">
        <f t="shared" si="0"/>
        <v>30</v>
      </c>
      <c r="J6" s="6">
        <v>20</v>
      </c>
      <c r="K6" s="6">
        <f t="shared" si="1"/>
        <v>200</v>
      </c>
    </row>
    <row r="7" spans="1:11" ht="15" customHeight="1">
      <c r="A7" s="11">
        <v>4</v>
      </c>
      <c r="B7" s="4" t="s">
        <v>3</v>
      </c>
      <c r="C7" s="4" t="s">
        <v>41</v>
      </c>
      <c r="D7" s="4" t="s">
        <v>46</v>
      </c>
      <c r="E7" s="4" t="s">
        <v>20</v>
      </c>
      <c r="F7" s="4" t="s">
        <v>6</v>
      </c>
      <c r="G7" s="4">
        <v>4</v>
      </c>
      <c r="H7" s="6">
        <f>VLOOKUP(E7,'[1]N M INTERNATIONAL'!$C$3:$F$83,4,)</f>
        <v>55</v>
      </c>
      <c r="I7" s="6">
        <f t="shared" si="0"/>
        <v>40</v>
      </c>
      <c r="J7" s="6">
        <v>20</v>
      </c>
      <c r="K7" s="6">
        <f t="shared" si="1"/>
        <v>280</v>
      </c>
    </row>
    <row r="8" spans="1:11" ht="15" customHeight="1">
      <c r="A8" s="11">
        <v>5</v>
      </c>
      <c r="B8" s="4" t="s">
        <v>7</v>
      </c>
      <c r="C8" s="4" t="s">
        <v>42</v>
      </c>
      <c r="D8" s="4" t="s">
        <v>46</v>
      </c>
      <c r="E8" s="4" t="s">
        <v>21</v>
      </c>
      <c r="F8" s="4" t="s">
        <v>8</v>
      </c>
      <c r="G8" s="4">
        <v>4</v>
      </c>
      <c r="H8" s="6">
        <f>VLOOKUP(E8,'[1]N M INTERNATIONAL'!$C$3:$F$83,4,)</f>
        <v>76</v>
      </c>
      <c r="I8" s="6">
        <f t="shared" si="0"/>
        <v>40</v>
      </c>
      <c r="J8" s="6">
        <v>20</v>
      </c>
      <c r="K8" s="6">
        <f t="shared" si="1"/>
        <v>364</v>
      </c>
    </row>
    <row r="9" spans="1:11" ht="15" customHeight="1">
      <c r="A9" s="11">
        <v>6</v>
      </c>
      <c r="B9" s="4" t="s">
        <v>9</v>
      </c>
      <c r="C9" s="4" t="s">
        <v>43</v>
      </c>
      <c r="D9" s="4" t="s">
        <v>46</v>
      </c>
      <c r="E9" s="4" t="s">
        <v>22</v>
      </c>
      <c r="F9" s="4" t="s">
        <v>10</v>
      </c>
      <c r="G9" s="4">
        <v>3</v>
      </c>
      <c r="H9" s="6">
        <f>VLOOKUP(E9,'[1]N M INTERNATIONAL'!$C$3:$F$83,4,)</f>
        <v>83</v>
      </c>
      <c r="I9" s="6">
        <f t="shared" si="0"/>
        <v>30</v>
      </c>
      <c r="J9" s="6">
        <v>20</v>
      </c>
      <c r="K9" s="6">
        <f t="shared" si="1"/>
        <v>299</v>
      </c>
    </row>
    <row r="10" spans="1:11" ht="15" customHeight="1">
      <c r="A10" s="11">
        <v>7</v>
      </c>
      <c r="B10" s="4" t="s">
        <v>11</v>
      </c>
      <c r="C10" s="4" t="s">
        <v>44</v>
      </c>
      <c r="D10" s="4" t="s">
        <v>46</v>
      </c>
      <c r="E10" s="4" t="s">
        <v>23</v>
      </c>
      <c r="F10" s="4" t="s">
        <v>12</v>
      </c>
      <c r="G10" s="4">
        <v>2</v>
      </c>
      <c r="H10" s="6">
        <f>VLOOKUP(E10,'[1]N M INTERNATIONAL'!$C$3:$F$83,4,)</f>
        <v>76</v>
      </c>
      <c r="I10" s="6">
        <f t="shared" si="0"/>
        <v>20</v>
      </c>
      <c r="J10" s="6">
        <v>20</v>
      </c>
      <c r="K10" s="6">
        <f t="shared" si="1"/>
        <v>192</v>
      </c>
    </row>
    <row r="11" spans="1:11" ht="15" customHeight="1">
      <c r="A11" s="11">
        <v>8</v>
      </c>
      <c r="B11" s="4" t="s">
        <v>13</v>
      </c>
      <c r="C11" s="4" t="s">
        <v>45</v>
      </c>
      <c r="D11" s="4" t="s">
        <v>46</v>
      </c>
      <c r="E11" s="4" t="s">
        <v>24</v>
      </c>
      <c r="F11" s="4" t="s">
        <v>14</v>
      </c>
      <c r="G11" s="4">
        <v>11</v>
      </c>
      <c r="H11" s="6">
        <f>VLOOKUP(E11,'[1]N M INTERNATIONAL'!$C$3:$F$83,4,)</f>
        <v>50</v>
      </c>
      <c r="I11" s="6">
        <f t="shared" si="0"/>
        <v>110</v>
      </c>
      <c r="J11" s="6">
        <v>20</v>
      </c>
      <c r="K11" s="6">
        <f t="shared" si="1"/>
        <v>680</v>
      </c>
    </row>
    <row r="12" spans="1:11" s="3" customFormat="1" ht="15" customHeight="1">
      <c r="A12" s="12" t="s">
        <v>37</v>
      </c>
      <c r="B12" s="12"/>
      <c r="C12" s="12"/>
      <c r="D12" s="12"/>
      <c r="E12" s="12"/>
      <c r="F12" s="12"/>
      <c r="G12" s="12"/>
      <c r="H12" s="13"/>
      <c r="I12" s="13"/>
      <c r="J12" s="13"/>
      <c r="K12" s="7">
        <f>SUM(K4:K11)</f>
        <v>2365</v>
      </c>
    </row>
    <row r="13" spans="1:11" s="3" customFormat="1" ht="30" customHeight="1">
      <c r="A13" s="14" t="s">
        <v>16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 s="3" customFormat="1" ht="30" customHeight="1">
      <c r="A14" s="14" t="s">
        <v>15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>
      <c r="G15" s="5">
        <f>SUM(G4:G11)</f>
        <v>32</v>
      </c>
    </row>
  </sheetData>
  <sortState ref="B4:K11">
    <sortCondition ref="B4:B11"/>
    <sortCondition ref="C4:C11"/>
  </sortState>
  <mergeCells count="7">
    <mergeCell ref="A12:J12"/>
    <mergeCell ref="A13:K13"/>
    <mergeCell ref="A14:K14"/>
    <mergeCell ref="A1:E1"/>
    <mergeCell ref="F1:K1"/>
    <mergeCell ref="F2:K2"/>
    <mergeCell ref="A2:E2"/>
  </mergeCells>
  <pageMargins left="0.43" right="0.3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2024-03-11T12:37:42Z</cp:lastPrinted>
  <dcterms:created xsi:type="dcterms:W3CDTF">2024-03-08T07:54:17Z</dcterms:created>
  <dcterms:modified xsi:type="dcterms:W3CDTF">2024-03-11T12:37:43Z</dcterms:modified>
</cp:coreProperties>
</file>