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8" i="1"/>
  <c r="K15"/>
  <c r="K5"/>
  <c r="K6"/>
  <c r="K7"/>
  <c r="K8"/>
  <c r="K9"/>
  <c r="K10"/>
  <c r="K11"/>
  <c r="K12"/>
  <c r="K13"/>
  <c r="K14"/>
  <c r="K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<sst xmlns="http://schemas.openxmlformats.org/spreadsheetml/2006/main" count="72" uniqueCount="54">
  <si>
    <t>INVOICE
ATC LOGISTICS,,8984191006
GST No:21CHVPB1842D2ZQ</t>
  </si>
  <si>
    <t>20/2/2025</t>
  </si>
  <si>
    <t>240</t>
  </si>
  <si>
    <t>18/2/2025</t>
  </si>
  <si>
    <t>77</t>
  </si>
  <si>
    <t>25/2/2025</t>
  </si>
  <si>
    <t>252</t>
  </si>
  <si>
    <t>24/2/2025</t>
  </si>
  <si>
    <t>194</t>
  </si>
  <si>
    <t>12/2/2025</t>
  </si>
  <si>
    <t>79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</si>
  <si>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</si>
  <si>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</si>
  <si>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BALASORE</t>
  </si>
  <si>
    <t>ROURKELA</t>
  </si>
  <si>
    <t>BOLANGIR</t>
  </si>
  <si>
    <t>BARIPADA</t>
  </si>
  <si>
    <t>SUNDERGARH</t>
  </si>
  <si>
    <t>FROM</t>
  </si>
  <si>
    <t>TO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</si>
  <si>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</si>
  <si>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</si>
  <si>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</si>
  <si>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</si>
  <si>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</si>
  <si>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</si>
  <si>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</si>
  <si>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</si>
  <si>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</si>
  <si>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CTC</t>
  </si>
  <si>
    <t>AKHILESH AGENCIES
Address: HOLDING NO 69 47 5 907 PLOT NO 3477 5081 PRATAP NAGARI BHANPUR, CUTTACK 753011,671230833
GST No:21AGVPS3319P1ZP</t>
  </si>
  <si>
    <t>CH/07229</t>
  </si>
  <si>
    <t>CH/07253</t>
  </si>
  <si>
    <t>CH/07324</t>
  </si>
  <si>
    <t>CH/07330</t>
  </si>
  <si>
    <t>CH/07333</t>
  </si>
  <si>
    <t>CH/07405</t>
  </si>
  <si>
    <t>CH/07449</t>
  </si>
  <si>
    <t>CH/07491</t>
  </si>
  <si>
    <t>CH/07525</t>
  </si>
  <si>
    <t>CH/07604</t>
  </si>
  <si>
    <t>CH/07606</t>
  </si>
  <si>
    <t>10/2/2025</t>
  </si>
  <si>
    <t>14/2/2025</t>
  </si>
  <si>
    <t>13/2/2025</t>
  </si>
  <si>
    <t>28/2/2025</t>
  </si>
  <si>
    <t>458</t>
  </si>
  <si>
    <t>81</t>
  </si>
  <si>
    <t>306</t>
  </si>
  <si>
    <t>147</t>
  </si>
  <si>
    <t>255</t>
  </si>
  <si>
    <t>314</t>
  </si>
  <si>
    <t xml:space="preserve">Bill Date:28/02/2025
Bill NO : 4848
Total Amount:1321.00
</t>
  </si>
  <si>
    <t>(RUPEES ONE THOUASND THREE HUNDRED TWENTY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</si>
</sst>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257175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409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5" customHeight="1">
      <c r="A2" s="16" t="s">
        <v>30</v>
      </c>
      <c r="B2" s="17"/>
      <c r="C2" s="17"/>
      <c r="D2" s="17"/>
      <c r="E2" s="17"/>
      <c r="F2" s="17"/>
      <c r="G2" s="18"/>
      <c r="H2" s="19" t="s">
        <v>52</v>
      </c>
      <c r="I2" s="19"/>
      <c r="J2" s="19"/>
      <c r="K2" s="19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18</v>
      </c>
      <c r="E3" s="3" t="s">
        <v>19</v>
      </c>
      <c r="F3" s="5" t="s">
        <v>23</v>
      </c>
      <c r="G3" s="5" t="s">
        <v>24</v>
      </c>
      <c r="H3" s="8" t="s">
        <v>25</v>
      </c>
      <c r="I3" s="8" t="s">
        <v>26</v>
      </c>
      <c r="J3" s="8" t="s">
        <v>27</v>
      </c>
      <c r="K3" s="8" t="s">
        <v>28</v>
      </c>
    </row>
    <row r="4" spans="1:11">
      <c r="A4" s="4">
        <v>1</v>
      </c>
      <c r="B4" s="20" t="s">
        <v>42</v>
      </c>
      <c r="C4" s="20" t="s">
        <v>31</v>
      </c>
      <c r="D4" s="9" t="s">
        <v>29</v>
      </c>
      <c r="E4" s="20" t="s">
        <v>13</v>
      </c>
      <c r="F4" s="20" t="s">
        <v>46</v>
      </c>
      <c r="G4" s="20">
        <v>1</v>
      </c>
      <c r="H4" s="21">
        <v>49.5</v>
      </c>
      <c r="I4" s="7">
        <f>G4*2</f>
        <v>2</v>
      </c>
      <c r="J4" s="7">
        <v>45</v>
      </c>
      <c r="K4" s="7">
        <f>G4*H4+I4+J4</f>
        <v>96.5</v>
      </c>
    </row>
    <row r="5" spans="1:11">
      <c r="A5" s="4">
        <v>2</v>
      </c>
      <c r="B5" s="20" t="s">
        <v>9</v>
      </c>
      <c r="C5" s="20" t="s">
        <v>32</v>
      </c>
      <c r="D5" s="9" t="s">
        <v>29</v>
      </c>
      <c r="E5" s="20" t="s">
        <v>13</v>
      </c>
      <c r="F5" s="20" t="s">
        <v>10</v>
      </c>
      <c r="G5" s="20">
        <v>1</v>
      </c>
      <c r="H5" s="21">
        <v>49.5</v>
      </c>
      <c r="I5" s="7">
        <f t="shared" ref="I5:I14" si="0">G5*2</f>
        <v>2</v>
      </c>
      <c r="J5" s="7">
        <v>45</v>
      </c>
      <c r="K5" s="7">
        <f t="shared" ref="K5:K14" si="1">G5*H5+I5+J5</f>
        <v>96.5</v>
      </c>
    </row>
    <row r="6" spans="1:11">
      <c r="A6" s="4">
        <v>3</v>
      </c>
      <c r="B6" s="20" t="s">
        <v>43</v>
      </c>
      <c r="C6" s="20" t="s">
        <v>33</v>
      </c>
      <c r="D6" s="9" t="s">
        <v>29</v>
      </c>
      <c r="E6" s="20" t="s">
        <v>13</v>
      </c>
      <c r="F6" s="20" t="s">
        <v>47</v>
      </c>
      <c r="G6" s="20">
        <v>1</v>
      </c>
      <c r="H6" s="21">
        <v>49.5</v>
      </c>
      <c r="I6" s="7">
        <f t="shared" si="0"/>
        <v>2</v>
      </c>
      <c r="J6" s="7">
        <v>45</v>
      </c>
      <c r="K6" s="7">
        <f t="shared" si="1"/>
        <v>96.5</v>
      </c>
    </row>
    <row r="7" spans="1:11">
      <c r="A7" s="4">
        <v>4</v>
      </c>
      <c r="B7" s="20" t="s">
        <v>43</v>
      </c>
      <c r="C7" s="20" t="s">
        <v>34</v>
      </c>
      <c r="D7" s="9" t="s">
        <v>29</v>
      </c>
      <c r="E7" s="20" t="s">
        <v>14</v>
      </c>
      <c r="F7" s="20" t="s">
        <v>48</v>
      </c>
      <c r="G7" s="20">
        <v>1</v>
      </c>
      <c r="H7" s="21">
        <v>55</v>
      </c>
      <c r="I7" s="7">
        <f t="shared" si="0"/>
        <v>2</v>
      </c>
      <c r="J7" s="7">
        <v>45</v>
      </c>
      <c r="K7" s="7">
        <f t="shared" si="1"/>
        <v>102</v>
      </c>
    </row>
    <row r="8" spans="1:11">
      <c r="A8" s="4">
        <v>5</v>
      </c>
      <c r="B8" s="20" t="s">
        <v>44</v>
      </c>
      <c r="C8" s="20" t="s">
        <v>35</v>
      </c>
      <c r="D8" s="9" t="s">
        <v>29</v>
      </c>
      <c r="E8" s="20" t="s">
        <v>14</v>
      </c>
      <c r="F8" s="20" t="s">
        <v>49</v>
      </c>
      <c r="G8" s="20">
        <v>1</v>
      </c>
      <c r="H8" s="21">
        <v>55</v>
      </c>
      <c r="I8" s="7">
        <f t="shared" si="0"/>
        <v>2</v>
      </c>
      <c r="J8" s="7">
        <v>45</v>
      </c>
      <c r="K8" s="7">
        <f t="shared" si="1"/>
        <v>102</v>
      </c>
    </row>
    <row r="9" spans="1:11">
      <c r="A9" s="4">
        <v>6</v>
      </c>
      <c r="B9" s="20" t="s">
        <v>3</v>
      </c>
      <c r="C9" s="20" t="s">
        <v>36</v>
      </c>
      <c r="D9" s="9" t="s">
        <v>29</v>
      </c>
      <c r="E9" s="20" t="s">
        <v>14</v>
      </c>
      <c r="F9" s="20" t="s">
        <v>4</v>
      </c>
      <c r="G9" s="20">
        <v>1</v>
      </c>
      <c r="H9" s="21">
        <v>55</v>
      </c>
      <c r="I9" s="7">
        <f t="shared" si="0"/>
        <v>2</v>
      </c>
      <c r="J9" s="7">
        <v>45</v>
      </c>
      <c r="K9" s="7">
        <f t="shared" si="1"/>
        <v>102</v>
      </c>
    </row>
    <row r="10" spans="1:11">
      <c r="A10" s="4">
        <v>7</v>
      </c>
      <c r="B10" s="20" t="s">
        <v>1</v>
      </c>
      <c r="C10" s="20" t="s">
        <v>37</v>
      </c>
      <c r="D10" s="9" t="s">
        <v>29</v>
      </c>
      <c r="E10" s="20" t="s">
        <v>15</v>
      </c>
      <c r="F10" s="20" t="s">
        <v>2</v>
      </c>
      <c r="G10" s="20">
        <v>3</v>
      </c>
      <c r="H10" s="21">
        <v>55</v>
      </c>
      <c r="I10" s="7">
        <f t="shared" si="0"/>
        <v>6</v>
      </c>
      <c r="J10" s="7">
        <v>45</v>
      </c>
      <c r="K10" s="7">
        <f t="shared" si="1"/>
        <v>216</v>
      </c>
    </row>
    <row r="11" spans="1:11">
      <c r="A11" s="4">
        <v>8</v>
      </c>
      <c r="B11" s="20" t="s">
        <v>7</v>
      </c>
      <c r="C11" s="20" t="s">
        <v>38</v>
      </c>
      <c r="D11" s="9" t="s">
        <v>29</v>
      </c>
      <c r="E11" s="20" t="s">
        <v>16</v>
      </c>
      <c r="F11" s="20" t="s">
        <v>8</v>
      </c>
      <c r="G11" s="20">
        <v>2</v>
      </c>
      <c r="H11" s="21">
        <v>55</v>
      </c>
      <c r="I11" s="7">
        <f t="shared" si="0"/>
        <v>4</v>
      </c>
      <c r="J11" s="7">
        <v>45</v>
      </c>
      <c r="K11" s="7">
        <f t="shared" si="1"/>
        <v>159</v>
      </c>
    </row>
    <row r="12" spans="1:11">
      <c r="A12" s="4">
        <v>9</v>
      </c>
      <c r="B12" s="20" t="s">
        <v>5</v>
      </c>
      <c r="C12" s="20" t="s">
        <v>39</v>
      </c>
      <c r="D12" s="9" t="s">
        <v>29</v>
      </c>
      <c r="E12" s="20" t="s">
        <v>17</v>
      </c>
      <c r="F12" s="20" t="s">
        <v>6</v>
      </c>
      <c r="G12" s="20">
        <v>1</v>
      </c>
      <c r="H12" s="21">
        <v>77</v>
      </c>
      <c r="I12" s="7">
        <f t="shared" si="0"/>
        <v>2</v>
      </c>
      <c r="J12" s="7">
        <v>45</v>
      </c>
      <c r="K12" s="7">
        <f t="shared" si="1"/>
        <v>124</v>
      </c>
    </row>
    <row r="13" spans="1:11">
      <c r="A13" s="4">
        <v>10</v>
      </c>
      <c r="B13" s="20" t="s">
        <v>45</v>
      </c>
      <c r="C13" s="20" t="s">
        <v>40</v>
      </c>
      <c r="D13" s="9" t="s">
        <v>29</v>
      </c>
      <c r="E13" s="20" t="s">
        <v>15</v>
      </c>
      <c r="F13" s="20" t="s">
        <v>50</v>
      </c>
      <c r="G13" s="20">
        <v>1</v>
      </c>
      <c r="H13" s="21">
        <v>55</v>
      </c>
      <c r="I13" s="7">
        <f t="shared" si="0"/>
        <v>2</v>
      </c>
      <c r="J13" s="7">
        <v>45</v>
      </c>
      <c r="K13" s="7">
        <f t="shared" si="1"/>
        <v>102</v>
      </c>
    </row>
    <row r="14" spans="1:11">
      <c r="A14" s="4">
        <v>11</v>
      </c>
      <c r="B14" s="20" t="s">
        <v>45</v>
      </c>
      <c r="C14" s="20" t="s">
        <v>41</v>
      </c>
      <c r="D14" s="9" t="s">
        <v>29</v>
      </c>
      <c r="E14" s="20" t="s">
        <v>17</v>
      </c>
      <c r="F14" s="20" t="s">
        <v>51</v>
      </c>
      <c r="G14" s="20">
        <v>1</v>
      </c>
      <c r="H14" s="21">
        <v>77</v>
      </c>
      <c r="I14" s="7">
        <f t="shared" si="0"/>
        <v>2</v>
      </c>
      <c r="J14" s="7">
        <v>45</v>
      </c>
      <c r="K14" s="7">
        <f t="shared" si="1"/>
        <v>124</v>
      </c>
    </row>
    <row r="15" spans="1:11" s="3" customFormat="1">
      <c r="A15" s="10" t="s">
        <v>53</v>
      </c>
      <c r="B15" s="11"/>
      <c r="C15" s="11"/>
      <c r="D15" s="11"/>
      <c r="E15" s="11"/>
      <c r="F15" s="11"/>
      <c r="G15" s="11"/>
      <c r="H15" s="12"/>
      <c r="I15" s="12"/>
      <c r="J15" s="13"/>
      <c r="K15" s="6">
        <f>ROUND(SUM(K4:K14),0)</f>
        <v>1321</v>
      </c>
    </row>
    <row r="16" spans="1:11" s="3" customFormat="1" ht="30" customHeight="1">
      <c r="A16" s="14" t="s">
        <v>12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</row>
    <row r="17" spans="1:11" s="3" customFormat="1" ht="30" customHeight="1">
      <c r="A17" s="14" t="s">
        <v>11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</row>
    <row r="18" spans="1:11">
      <c r="G18" s="4">
        <f>SUM(G4:G14)</f>
        <v>14</v>
      </c>
    </row>
  </sheetData>
  <sortState ref="B4:J8">
    <sortCondition ref="B4"/>
  </sortState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F3">
    <cfRule type="duplicateValues" dxfId="4" priority="3"/>
  </conditionalFormatting>
  <conditionalFormatting sqref="C3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2025-03-25T04:39:51Z</cp:lastPrinted>
  <dcterms:created xsi:type="dcterms:W3CDTF">2025-03-06T08:12:33Z</dcterms:created>
  <dcterms:modified xsi:type="dcterms:W3CDTF">2025-03-25T04:40:13Z</dcterms:modified>
</cp:coreProperties>
</file>