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L4"/>
  <c r="I5"/>
  <c r="I6"/>
  <c r="I7"/>
  <c r="H5"/>
  <c r="L5" s="1"/>
  <c r="H6"/>
  <c r="L6" s="1"/>
  <c r="H7"/>
  <c r="L7" s="1"/>
  <c r="I4"/>
  <c r="H4"/>
</calcChain>
</file>

<file path=xl/sharedStrings.xml><?xml version="1.0" encoding="utf-8"?>
<sst xmlns="http://schemas.openxmlformats.org/spreadsheetml/2006/main" count="38" uniqueCount="34">
  <si>
    <t>03/2/2026</t>
  </si>
  <si>
    <t>1690</t>
  </si>
  <si>
    <t>18/2/2026</t>
  </si>
  <si>
    <t>1789</t>
  </si>
  <si>
    <t>1783</t>
  </si>
  <si>
    <t>28/2/2026</t>
  </si>
  <si>
    <t>1843</t>
  </si>
  <si>
    <t>SL</t>
  </si>
  <si>
    <t>DATE</t>
  </si>
  <si>
    <t>LR NO</t>
  </si>
  <si>
    <t>INV NO</t>
  </si>
  <si>
    <t>FROM</t>
  </si>
  <si>
    <t>TO</t>
  </si>
  <si>
    <t>CASE</t>
  </si>
  <si>
    <t>BH/05795</t>
  </si>
  <si>
    <t>BH/06020</t>
  </si>
  <si>
    <t>BH/06021</t>
  </si>
  <si>
    <t>BH/06176</t>
  </si>
  <si>
    <t>MANGALPUR</t>
  </si>
  <si>
    <t>BALIGUDA</t>
  </si>
  <si>
    <t>G UDAYAGIRI</t>
  </si>
  <si>
    <t>KOTPAD</t>
  </si>
  <si>
    <t>BBSR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</si>
  <si>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</si>
  <si>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</si>
  <si>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</si>
  <si>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</si>
  <si>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</si>
  <si>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</si>
  <si>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</si>
  <si>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Kindly, verify &amp; confirm within 7 days, else GST will be filed by 20th FEB, 2026 
GST to be paid by Consignor under Reverse Charge Mechanism(RCM) as per GST.</t>
  </si>
  <si>
    <t>Thanking you for your business.
PRAGATI LOGISTICS</t>
  </si>
  <si>
    <t>(RUPEES EIGHT THOUSAND NINE HUNDRED SEVENTY ONLY)</t>
  </si>
  <si>
    <t xml:space="preserve">Bill Date : 28/02/2026
Bill NO :  27676
Total Amount : 8970.00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</si>
</sst>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371475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3781424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28</v>
      </c>
      <c r="J1" s="15"/>
      <c r="K1" s="15"/>
      <c r="L1" s="15"/>
    </row>
    <row r="2" spans="1:12" s="6" customFormat="1" ht="69.75" customHeight="1">
      <c r="A2" s="12" t="s">
        <v>29</v>
      </c>
      <c r="B2" s="13"/>
      <c r="C2" s="13"/>
      <c r="D2" s="13"/>
      <c r="E2" s="13"/>
      <c r="F2" s="13"/>
      <c r="G2" s="13"/>
      <c r="H2" s="14"/>
      <c r="I2" s="15" t="s">
        <v>33</v>
      </c>
      <c r="J2" s="15"/>
      <c r="K2" s="15"/>
      <c r="L2" s="15"/>
    </row>
    <row r="3" spans="1:12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</row>
    <row r="4" spans="1:12">
      <c r="A4" s="2">
        <v>1</v>
      </c>
      <c r="B4" s="2" t="s">
        <v>0</v>
      </c>
      <c r="C4" s="2" t="s">
        <v>14</v>
      </c>
      <c r="D4" s="2" t="s">
        <v>1</v>
      </c>
      <c r="E4" s="2" t="s">
        <v>22</v>
      </c>
      <c r="F4" s="2" t="s">
        <v>18</v>
      </c>
      <c r="G4" s="2">
        <v>8</v>
      </c>
      <c r="H4" s="5">
        <f>VLOOKUP(F4,'[1]RECON OIL'!$C$5:$D$68,2,FALSE)</f>
        <v>75</v>
      </c>
      <c r="I4" s="5">
        <f t="shared" ref="I4:I7" si="0">G4*2</f>
        <v>16</v>
      </c>
      <c r="J4" s="5">
        <v>0</v>
      </c>
      <c r="K4" s="5">
        <v>35</v>
      </c>
      <c r="L4" s="5">
        <f>G4*H4+I4+J4+K4</f>
        <v>651</v>
      </c>
    </row>
    <row r="5" spans="1:12">
      <c r="A5" s="2">
        <v>2</v>
      </c>
      <c r="B5" s="2" t="s">
        <v>2</v>
      </c>
      <c r="C5" s="2" t="s">
        <v>15</v>
      </c>
      <c r="D5" s="2" t="s">
        <v>3</v>
      </c>
      <c r="E5" s="2" t="s">
        <v>22</v>
      </c>
      <c r="F5" s="2" t="s">
        <v>19</v>
      </c>
      <c r="G5" s="2">
        <v>33</v>
      </c>
      <c r="H5" s="5">
        <f>VLOOKUP(F5,'[1]RECON OIL'!$C$5:$D$68,2,FALSE)</f>
        <v>109</v>
      </c>
      <c r="I5" s="5">
        <f t="shared" si="0"/>
        <v>66</v>
      </c>
      <c r="J5" s="5">
        <v>0</v>
      </c>
      <c r="K5" s="5">
        <v>35</v>
      </c>
      <c r="L5" s="5">
        <f t="shared" ref="L5:L7" si="1">G5*H5+I5+J5+K5</f>
        <v>3698</v>
      </c>
    </row>
    <row r="6" spans="1:12">
      <c r="A6" s="2">
        <v>3</v>
      </c>
      <c r="B6" s="2" t="s">
        <v>2</v>
      </c>
      <c r="C6" s="2" t="s">
        <v>16</v>
      </c>
      <c r="D6" s="2" t="s">
        <v>4</v>
      </c>
      <c r="E6" s="2" t="s">
        <v>22</v>
      </c>
      <c r="F6" s="2" t="s">
        <v>20</v>
      </c>
      <c r="G6" s="2">
        <v>28</v>
      </c>
      <c r="H6" s="5">
        <f>VLOOKUP(F6,'[1]RECON OIL'!$C$5:$D$68,2,FALSE)</f>
        <v>109</v>
      </c>
      <c r="I6" s="5">
        <f t="shared" si="0"/>
        <v>56</v>
      </c>
      <c r="J6" s="5">
        <v>0</v>
      </c>
      <c r="K6" s="5">
        <v>35</v>
      </c>
      <c r="L6" s="5">
        <f t="shared" si="1"/>
        <v>3143</v>
      </c>
    </row>
    <row r="7" spans="1:12">
      <c r="A7" s="2">
        <v>4</v>
      </c>
      <c r="B7" s="2" t="s">
        <v>5</v>
      </c>
      <c r="C7" s="2" t="s">
        <v>17</v>
      </c>
      <c r="D7" s="2" t="s">
        <v>6</v>
      </c>
      <c r="E7" s="2" t="s">
        <v>22</v>
      </c>
      <c r="F7" s="2" t="s">
        <v>21</v>
      </c>
      <c r="G7" s="2">
        <v>13</v>
      </c>
      <c r="H7" s="5">
        <f>VLOOKUP(F7,'[1]RECON OIL'!$C$5:$D$68,2,FALSE)</f>
        <v>109</v>
      </c>
      <c r="I7" s="5">
        <f t="shared" si="0"/>
        <v>26</v>
      </c>
      <c r="J7" s="5">
        <v>0</v>
      </c>
      <c r="K7" s="5">
        <v>35</v>
      </c>
      <c r="L7" s="5">
        <f t="shared" si="1"/>
        <v>1478</v>
      </c>
    </row>
    <row r="8" spans="1:12" s="8" customFormat="1">
      <c r="A8" s="16" t="s">
        <v>32</v>
      </c>
      <c r="B8" s="17"/>
      <c r="C8" s="17"/>
      <c r="D8" s="17"/>
      <c r="E8" s="17"/>
      <c r="F8" s="17"/>
      <c r="G8" s="17"/>
      <c r="H8" s="18"/>
      <c r="I8" s="18"/>
      <c r="J8" s="18"/>
      <c r="K8" s="19"/>
      <c r="L8" s="7">
        <f>SUM(L3:L7)</f>
        <v>8970</v>
      </c>
    </row>
    <row r="9" spans="1:12" s="8" customFormat="1" ht="30" customHeight="1">
      <c r="A9" s="10" t="s">
        <v>30</v>
      </c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</row>
    <row r="10" spans="1:12" s="8" customFormat="1" ht="30" customHeight="1">
      <c r="A10" s="10" t="s">
        <v>31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</row>
    <row r="11" spans="1:12">
      <c r="G11" s="9">
        <v>10</v>
      </c>
    </row>
  </sheetData>
  <mergeCells count="7">
    <mergeCell ref="A10:L10"/>
    <mergeCell ref="A1:H1"/>
    <mergeCell ref="I1:L1"/>
    <mergeCell ref="A2:H2"/>
    <mergeCell ref="I2:L2"/>
    <mergeCell ref="A8:K8"/>
    <mergeCell ref="A9:L9"/>
  </mergeCells>
  <conditionalFormatting sqref="C8:C10">
    <cfRule type="duplicateValues" dxfId="0" priority="1"/>
  </conditionalFormatting>
  <pageMargins left="0.56000000000000005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2026-03-14T04:01:41Z</cp:lastPrinted>
  <dcterms:created xsi:type="dcterms:W3CDTF">2026-03-12T07:33:55Z</dcterms:created>
  <dcterms:modified xsi:type="dcterms:W3CDTF">2026-03-14T04:01:44Z</dcterms:modified>
</cp:coreProperties>
</file>