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Consignment!$G$3:$G$52</definedName>
  </definedNames>
  <calcPr calcId="124519"/>
</workbook>
</file>

<file path=xl/calcChain.xml><?xml version="1.0" encoding="utf-8"?>
<calcChain xmlns="http://schemas.openxmlformats.org/spreadsheetml/2006/main">
  <c r="H49" i="1"/>
  <c r="M45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"/>
</calcChain>
</file>

<file path=xl/sharedStrings.xml><?xml version="1.0" encoding="utf-8"?>
<sst xmlns="http://schemas.openxmlformats.org/spreadsheetml/2006/main" count="266" uniqueCount="125">
  <si>
    <t>05/3/2026</t>
  </si>
  <si>
    <t>925</t>
  </si>
  <si>
    <t>Big</t>
  </si>
  <si>
    <t>06/3/2026</t>
  </si>
  <si>
    <t>Medium</t>
  </si>
  <si>
    <t>684</t>
  </si>
  <si>
    <t>793</t>
  </si>
  <si>
    <t>660</t>
  </si>
  <si>
    <t>Small</t>
  </si>
  <si>
    <t>07/3/2026</t>
  </si>
  <si>
    <t>2580</t>
  </si>
  <si>
    <t>11/3/2026</t>
  </si>
  <si>
    <t>2726</t>
  </si>
  <si>
    <t>1806</t>
  </si>
  <si>
    <t>2721</t>
  </si>
  <si>
    <t>805</t>
  </si>
  <si>
    <t>464</t>
  </si>
  <si>
    <t>2703</t>
  </si>
  <si>
    <t>16/3/2026</t>
  </si>
  <si>
    <t>2758</t>
  </si>
  <si>
    <t>17/3/2026</t>
  </si>
  <si>
    <t>2751</t>
  </si>
  <si>
    <t>18/3/2026</t>
  </si>
  <si>
    <t>541</t>
  </si>
  <si>
    <t>2765</t>
  </si>
  <si>
    <t>20/3/2026</t>
  </si>
  <si>
    <t>542</t>
  </si>
  <si>
    <t>280</t>
  </si>
  <si>
    <t>21/3/2026</t>
  </si>
  <si>
    <t>2772</t>
  </si>
  <si>
    <t>2791</t>
  </si>
  <si>
    <t>2812</t>
  </si>
  <si>
    <t>2792</t>
  </si>
  <si>
    <t>23/3/2026</t>
  </si>
  <si>
    <t>270</t>
  </si>
  <si>
    <t>2769</t>
  </si>
  <si>
    <t>2763</t>
  </si>
  <si>
    <t>425</t>
  </si>
  <si>
    <t>2825</t>
  </si>
  <si>
    <t>28/3/2026</t>
  </si>
  <si>
    <t>2445</t>
  </si>
  <si>
    <t>1025</t>
  </si>
  <si>
    <t>838</t>
  </si>
  <si>
    <t>278</t>
  </si>
  <si>
    <t>840</t>
  </si>
  <si>
    <t>839</t>
  </si>
  <si>
    <t>231</t>
  </si>
  <si>
    <t>252</t>
  </si>
  <si>
    <t>2190</t>
  </si>
  <si>
    <t>29/3/2026</t>
  </si>
  <si>
    <t>284</t>
  </si>
  <si>
    <t>31/3/2026</t>
  </si>
  <si>
    <t>288</t>
  </si>
  <si>
    <t>NIALI</t>
  </si>
  <si>
    <t>KENDRAPARA</t>
  </si>
  <si>
    <t>JAJPUR ROAD</t>
  </si>
  <si>
    <t>PATTAMUNDAI</t>
  </si>
  <si>
    <t>CHANDOL</t>
  </si>
  <si>
    <t>JAGATSINGHPUR</t>
  </si>
  <si>
    <t>DHENKANAL</t>
  </si>
  <si>
    <t>SALIPUR</t>
  </si>
  <si>
    <t>KUJANG</t>
  </si>
  <si>
    <t>PARADEEP</t>
  </si>
  <si>
    <t>JAJPUR TOWN</t>
  </si>
  <si>
    <t>CHANDIKHOL</t>
  </si>
  <si>
    <t>BHUBANESWAR</t>
  </si>
  <si>
    <t>NUAPATNA</t>
  </si>
  <si>
    <t>CTC</t>
  </si>
  <si>
    <t>DO/17270</t>
  </si>
  <si>
    <t>DO/17271</t>
  </si>
  <si>
    <t>DO/17307</t>
  </si>
  <si>
    <t>DO/17387</t>
  </si>
  <si>
    <t>DO/17400</t>
  </si>
  <si>
    <t>DO/17612</t>
  </si>
  <si>
    <t>DO/17613</t>
  </si>
  <si>
    <t>DO/17614</t>
  </si>
  <si>
    <t>DO/17615</t>
  </si>
  <si>
    <t>DO/17616</t>
  </si>
  <si>
    <t>DO/17617</t>
  </si>
  <si>
    <t>DO/17802</t>
  </si>
  <si>
    <t>DO/17854</t>
  </si>
  <si>
    <t>DO/17890</t>
  </si>
  <si>
    <t>DO/17892</t>
  </si>
  <si>
    <t>DO/18010</t>
  </si>
  <si>
    <t>DO/18020</t>
  </si>
  <si>
    <t>DO/18060</t>
  </si>
  <si>
    <t>DO/18078</t>
  </si>
  <si>
    <t>DO/18079</t>
  </si>
  <si>
    <t>DO/18080</t>
  </si>
  <si>
    <t>DO/18093</t>
  </si>
  <si>
    <t>DO/18094</t>
  </si>
  <si>
    <t>DO/18095</t>
  </si>
  <si>
    <t>DO/18099</t>
  </si>
  <si>
    <t>DO/18100</t>
  </si>
  <si>
    <t>DO/18374</t>
  </si>
  <si>
    <t>DO/18375</t>
  </si>
  <si>
    <t>DO/18376</t>
  </si>
  <si>
    <t>DO/18377</t>
  </si>
  <si>
    <t>DO/18378</t>
  </si>
  <si>
    <t>DO/18379</t>
  </si>
  <si>
    <t>DO/18380</t>
  </si>
  <si>
    <t>DO/18385</t>
  </si>
  <si>
    <t>DO/18386</t>
  </si>
  <si>
    <t>DO/18413</t>
  </si>
  <si>
    <t>DO/18556</t>
  </si>
  <si>
    <t>SL</t>
  </si>
  <si>
    <t>DATE</t>
  </si>
  <si>
    <t>LR NO</t>
  </si>
  <si>
    <t>INV NO</t>
  </si>
  <si>
    <t>FROM</t>
  </si>
  <si>
    <t>TO</t>
  </si>
  <si>
    <t>MODE</t>
  </si>
  <si>
    <t>CASE</t>
  </si>
  <si>
    <t>RATE</t>
  </si>
  <si>
    <t>HAM</t>
  </si>
  <si>
    <t>DD.CH.</t>
  </si>
  <si>
    <t>LR.CH</t>
  </si>
  <si>
    <t>AMT.</t>
  </si>
  <si>
    <t>Invoice
PRAGATI LOGISTICS,SAMANTA SAHI KHUNTIA LANE,8984191006
GST :21AGHPB9356M1Z9</t>
  </si>
  <si>
    <t xml:space="preserve">TO, 
KRISHANA TRADING
Address: 728/B, CANTONMENT ROAD,BUXIBAZAR-753001 ODISHA,8281277870
GST No:21AOKPB4578G1Z4
</t>
  </si>
  <si>
    <t>GST to be paid by Consignor under Reverse Charge Mechanism (RCM) as per GST</t>
  </si>
  <si>
    <t>Thanking you for your business.
PRAGATI LOGISTICS</t>
  </si>
  <si>
    <t>(RUPEES TWENTY THOUSAND TWENTY TWO ONLY)</t>
  </si>
  <si>
    <t>Declaration � Kindly verify and confirm before 20/04/2026</t>
  </si>
  <si>
    <t>Bill Date: 31/03/2026
Bill NO : 29760
TotalAmount: 20022.00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</si>
</sst>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57150</xdr:rowOff>
    </xdr:from>
    <xdr:to>
      <xdr:col>7</xdr:col>
      <xdr:colOff>276225</xdr:colOff>
      <xdr:row>0</xdr:row>
      <xdr:rowOff>847725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57150"/>
          <a:ext cx="4257675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9"/>
  <sheetViews>
    <sheetView tabSelected="1" workbookViewId="0">
      <selection activeCell="Q37" sqref="Q37"/>
    </sheetView>
  </sheetViews>
  <sheetFormatPr defaultRowHeight="15"/>
  <cols>
    <col min="1" max="1" width="3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8.42578125" bestFit="1" customWidth="1"/>
    <col min="8" max="8" width="5.42578125" bestFit="1" customWidth="1"/>
    <col min="9" max="9" width="6.5703125" bestFit="1" customWidth="1"/>
    <col min="10" max="10" width="5.5703125" bestFit="1" customWidth="1"/>
    <col min="11" max="11" width="7.140625" bestFit="1" customWidth="1"/>
    <col min="12" max="12" width="6" bestFit="1" customWidth="1"/>
    <col min="13" max="13" width="8.5703125" customWidth="1"/>
  </cols>
  <sheetData>
    <row r="1" spans="1:13" s="1" customFormat="1" ht="77.25" customHeight="1">
      <c r="A1" s="13"/>
      <c r="B1" s="13"/>
      <c r="C1" s="13"/>
      <c r="D1" s="13"/>
      <c r="E1" s="13"/>
      <c r="F1" s="13"/>
      <c r="G1" s="13"/>
      <c r="H1" s="13"/>
      <c r="I1" s="15" t="s">
        <v>118</v>
      </c>
      <c r="J1" s="16"/>
      <c r="K1" s="16"/>
      <c r="L1" s="16"/>
      <c r="M1" s="17"/>
    </row>
    <row r="2" spans="1:13" s="1" customFormat="1" ht="75" customHeight="1">
      <c r="A2" s="13" t="s">
        <v>119</v>
      </c>
      <c r="B2" s="13"/>
      <c r="C2" s="13"/>
      <c r="D2" s="13"/>
      <c r="E2" s="13"/>
      <c r="F2" s="13"/>
      <c r="G2" s="13"/>
      <c r="H2" s="13"/>
      <c r="I2" s="15" t="s">
        <v>124</v>
      </c>
      <c r="J2" s="16"/>
      <c r="K2" s="16"/>
      <c r="L2" s="16"/>
      <c r="M2" s="17"/>
    </row>
    <row r="3" spans="1:13" s="2" customFormat="1">
      <c r="A3" s="5" t="s">
        <v>105</v>
      </c>
      <c r="B3" s="5" t="s">
        <v>106</v>
      </c>
      <c r="C3" s="5" t="s">
        <v>107</v>
      </c>
      <c r="D3" s="5" t="s">
        <v>108</v>
      </c>
      <c r="E3" s="5" t="s">
        <v>109</v>
      </c>
      <c r="F3" s="5" t="s">
        <v>110</v>
      </c>
      <c r="G3" s="5" t="s">
        <v>111</v>
      </c>
      <c r="H3" s="5" t="s">
        <v>112</v>
      </c>
      <c r="I3" s="6" t="s">
        <v>113</v>
      </c>
      <c r="J3" s="6" t="s">
        <v>114</v>
      </c>
      <c r="K3" s="6" t="s">
        <v>115</v>
      </c>
      <c r="L3" s="6" t="s">
        <v>116</v>
      </c>
      <c r="M3" s="6" t="s">
        <v>117</v>
      </c>
    </row>
    <row r="4" spans="1:13">
      <c r="A4" s="3">
        <v>1</v>
      </c>
      <c r="B4" s="3" t="s">
        <v>0</v>
      </c>
      <c r="C4" s="3" t="s">
        <v>68</v>
      </c>
      <c r="D4" s="3" t="s">
        <v>1</v>
      </c>
      <c r="E4" s="4" t="s">
        <v>67</v>
      </c>
      <c r="F4" s="3" t="s">
        <v>53</v>
      </c>
      <c r="G4" s="3" t="s">
        <v>2</v>
      </c>
      <c r="H4" s="3">
        <v>1</v>
      </c>
      <c r="I4" s="7">
        <v>200</v>
      </c>
      <c r="J4" s="7">
        <f>H4*2</f>
        <v>2</v>
      </c>
      <c r="K4" s="7">
        <f>H4*15</f>
        <v>15</v>
      </c>
      <c r="L4" s="7">
        <v>40</v>
      </c>
      <c r="M4" s="7">
        <f>H4*I4+J4+K4+L4</f>
        <v>257</v>
      </c>
    </row>
    <row r="5" spans="1:13">
      <c r="A5" s="3">
        <v>2</v>
      </c>
      <c r="B5" s="3" t="s">
        <v>0</v>
      </c>
      <c r="C5" s="3" t="s">
        <v>68</v>
      </c>
      <c r="D5" s="3" t="s">
        <v>1</v>
      </c>
      <c r="E5" s="4" t="s">
        <v>67</v>
      </c>
      <c r="F5" s="3" t="s">
        <v>53</v>
      </c>
      <c r="G5" s="3" t="s">
        <v>4</v>
      </c>
      <c r="H5" s="3">
        <v>1</v>
      </c>
      <c r="I5" s="7">
        <v>150</v>
      </c>
      <c r="J5" s="7">
        <f t="shared" ref="J5:J44" si="0">H5*2</f>
        <v>2</v>
      </c>
      <c r="K5" s="7">
        <f t="shared" ref="K5:K44" si="1">H5*15</f>
        <v>15</v>
      </c>
      <c r="L5" s="7">
        <v>40</v>
      </c>
      <c r="M5" s="7">
        <f t="shared" ref="M5:M44" si="2">H5*I5+J5+K5+L5</f>
        <v>207</v>
      </c>
    </row>
    <row r="6" spans="1:13">
      <c r="A6" s="3">
        <v>3</v>
      </c>
      <c r="B6" s="3" t="s">
        <v>0</v>
      </c>
      <c r="C6" s="3" t="s">
        <v>69</v>
      </c>
      <c r="D6" s="3" t="s">
        <v>5</v>
      </c>
      <c r="E6" s="4" t="s">
        <v>67</v>
      </c>
      <c r="F6" s="3" t="s">
        <v>53</v>
      </c>
      <c r="G6" s="3" t="s">
        <v>2</v>
      </c>
      <c r="H6" s="3">
        <v>2</v>
      </c>
      <c r="I6" s="7">
        <v>200</v>
      </c>
      <c r="J6" s="7">
        <f t="shared" si="0"/>
        <v>4</v>
      </c>
      <c r="K6" s="7">
        <f t="shared" si="1"/>
        <v>30</v>
      </c>
      <c r="L6" s="7">
        <v>40</v>
      </c>
      <c r="M6" s="7">
        <f t="shared" si="2"/>
        <v>474</v>
      </c>
    </row>
    <row r="7" spans="1:13">
      <c r="A7" s="3">
        <v>4</v>
      </c>
      <c r="B7" s="3" t="s">
        <v>3</v>
      </c>
      <c r="C7" s="3" t="s">
        <v>70</v>
      </c>
      <c r="D7" s="3" t="s">
        <v>6</v>
      </c>
      <c r="E7" s="4" t="s">
        <v>67</v>
      </c>
      <c r="F7" s="3" t="s">
        <v>54</v>
      </c>
      <c r="G7" s="3" t="s">
        <v>2</v>
      </c>
      <c r="H7" s="3">
        <v>1</v>
      </c>
      <c r="I7" s="7">
        <v>200</v>
      </c>
      <c r="J7" s="7">
        <f t="shared" si="0"/>
        <v>2</v>
      </c>
      <c r="K7" s="7">
        <f t="shared" si="1"/>
        <v>15</v>
      </c>
      <c r="L7" s="7">
        <v>40</v>
      </c>
      <c r="M7" s="7">
        <f t="shared" si="2"/>
        <v>257</v>
      </c>
    </row>
    <row r="8" spans="1:13">
      <c r="A8" s="3">
        <v>5</v>
      </c>
      <c r="B8" s="3" t="s">
        <v>3</v>
      </c>
      <c r="C8" s="3" t="s">
        <v>71</v>
      </c>
      <c r="D8" s="3" t="s">
        <v>7</v>
      </c>
      <c r="E8" s="4" t="s">
        <v>67</v>
      </c>
      <c r="F8" s="3" t="s">
        <v>55</v>
      </c>
      <c r="G8" s="3" t="s">
        <v>8</v>
      </c>
      <c r="H8" s="3">
        <v>2</v>
      </c>
      <c r="I8" s="7">
        <v>100</v>
      </c>
      <c r="J8" s="7">
        <f t="shared" si="0"/>
        <v>4</v>
      </c>
      <c r="K8" s="7">
        <f t="shared" si="1"/>
        <v>30</v>
      </c>
      <c r="L8" s="7">
        <v>40</v>
      </c>
      <c r="M8" s="7">
        <f t="shared" si="2"/>
        <v>274</v>
      </c>
    </row>
    <row r="9" spans="1:13">
      <c r="A9" s="3">
        <v>6</v>
      </c>
      <c r="B9" s="3" t="s">
        <v>9</v>
      </c>
      <c r="C9" s="3" t="s">
        <v>72</v>
      </c>
      <c r="D9" s="3" t="s">
        <v>10</v>
      </c>
      <c r="E9" s="4" t="s">
        <v>67</v>
      </c>
      <c r="F9" s="3" t="s">
        <v>56</v>
      </c>
      <c r="G9" s="3" t="s">
        <v>2</v>
      </c>
      <c r="H9" s="3">
        <v>2</v>
      </c>
      <c r="I9" s="7">
        <v>200</v>
      </c>
      <c r="J9" s="7">
        <f t="shared" si="0"/>
        <v>4</v>
      </c>
      <c r="K9" s="7">
        <f t="shared" si="1"/>
        <v>30</v>
      </c>
      <c r="L9" s="7">
        <v>40</v>
      </c>
      <c r="M9" s="7">
        <f t="shared" si="2"/>
        <v>474</v>
      </c>
    </row>
    <row r="10" spans="1:13">
      <c r="A10" s="3">
        <v>7</v>
      </c>
      <c r="B10" s="3" t="s">
        <v>11</v>
      </c>
      <c r="C10" s="3" t="s">
        <v>73</v>
      </c>
      <c r="D10" s="3" t="s">
        <v>12</v>
      </c>
      <c r="E10" s="4" t="s">
        <v>67</v>
      </c>
      <c r="F10" s="3" t="s">
        <v>56</v>
      </c>
      <c r="G10" s="3" t="s">
        <v>8</v>
      </c>
      <c r="H10" s="3">
        <v>4</v>
      </c>
      <c r="I10" s="7">
        <v>100</v>
      </c>
      <c r="J10" s="7">
        <f t="shared" si="0"/>
        <v>8</v>
      </c>
      <c r="K10" s="7">
        <f t="shared" si="1"/>
        <v>60</v>
      </c>
      <c r="L10" s="7">
        <v>40</v>
      </c>
      <c r="M10" s="7">
        <f t="shared" si="2"/>
        <v>508</v>
      </c>
    </row>
    <row r="11" spans="1:13">
      <c r="A11" s="3">
        <v>8</v>
      </c>
      <c r="B11" s="3" t="s">
        <v>11</v>
      </c>
      <c r="C11" s="3" t="s">
        <v>74</v>
      </c>
      <c r="D11" s="3" t="s">
        <v>13</v>
      </c>
      <c r="E11" s="4" t="s">
        <v>67</v>
      </c>
      <c r="F11" s="3" t="s">
        <v>57</v>
      </c>
      <c r="G11" s="3" t="s">
        <v>2</v>
      </c>
      <c r="H11" s="3">
        <v>3</v>
      </c>
      <c r="I11" s="7">
        <v>200</v>
      </c>
      <c r="J11" s="7">
        <f t="shared" si="0"/>
        <v>6</v>
      </c>
      <c r="K11" s="7">
        <f t="shared" si="1"/>
        <v>45</v>
      </c>
      <c r="L11" s="7">
        <v>40</v>
      </c>
      <c r="M11" s="7">
        <f t="shared" si="2"/>
        <v>691</v>
      </c>
    </row>
    <row r="12" spans="1:13">
      <c r="A12" s="3">
        <v>9</v>
      </c>
      <c r="B12" s="3" t="s">
        <v>11</v>
      </c>
      <c r="C12" s="3" t="s">
        <v>75</v>
      </c>
      <c r="D12" s="3" t="s">
        <v>14</v>
      </c>
      <c r="E12" s="4" t="s">
        <v>67</v>
      </c>
      <c r="F12" s="3" t="s">
        <v>56</v>
      </c>
      <c r="G12" s="3" t="s">
        <v>2</v>
      </c>
      <c r="H12" s="3">
        <v>2</v>
      </c>
      <c r="I12" s="7">
        <v>200</v>
      </c>
      <c r="J12" s="7">
        <f t="shared" si="0"/>
        <v>4</v>
      </c>
      <c r="K12" s="7">
        <f t="shared" si="1"/>
        <v>30</v>
      </c>
      <c r="L12" s="7">
        <v>40</v>
      </c>
      <c r="M12" s="7">
        <f t="shared" si="2"/>
        <v>474</v>
      </c>
    </row>
    <row r="13" spans="1:13">
      <c r="A13" s="3">
        <v>10</v>
      </c>
      <c r="B13" s="3" t="s">
        <v>11</v>
      </c>
      <c r="C13" s="3" t="s">
        <v>75</v>
      </c>
      <c r="D13" s="3" t="s">
        <v>14</v>
      </c>
      <c r="E13" s="4" t="s">
        <v>67</v>
      </c>
      <c r="F13" s="3" t="s">
        <v>56</v>
      </c>
      <c r="G13" s="3" t="s">
        <v>8</v>
      </c>
      <c r="H13" s="3">
        <v>2</v>
      </c>
      <c r="I13" s="7">
        <v>100</v>
      </c>
      <c r="J13" s="7">
        <f t="shared" si="0"/>
        <v>4</v>
      </c>
      <c r="K13" s="7">
        <f t="shared" si="1"/>
        <v>30</v>
      </c>
      <c r="L13" s="7">
        <v>40</v>
      </c>
      <c r="M13" s="7">
        <f t="shared" si="2"/>
        <v>274</v>
      </c>
    </row>
    <row r="14" spans="1:13">
      <c r="A14" s="3">
        <v>11</v>
      </c>
      <c r="B14" s="3" t="s">
        <v>11</v>
      </c>
      <c r="C14" s="3" t="s">
        <v>76</v>
      </c>
      <c r="D14" s="3" t="s">
        <v>15</v>
      </c>
      <c r="E14" s="4" t="s">
        <v>67</v>
      </c>
      <c r="F14" s="3" t="s">
        <v>56</v>
      </c>
      <c r="G14" s="3" t="s">
        <v>8</v>
      </c>
      <c r="H14" s="3">
        <v>2</v>
      </c>
      <c r="I14" s="7">
        <v>100</v>
      </c>
      <c r="J14" s="7">
        <f t="shared" si="0"/>
        <v>4</v>
      </c>
      <c r="K14" s="7">
        <f t="shared" si="1"/>
        <v>30</v>
      </c>
      <c r="L14" s="7">
        <v>40</v>
      </c>
      <c r="M14" s="7">
        <f t="shared" si="2"/>
        <v>274</v>
      </c>
    </row>
    <row r="15" spans="1:13">
      <c r="A15" s="3">
        <v>12</v>
      </c>
      <c r="B15" s="3" t="s">
        <v>11</v>
      </c>
      <c r="C15" s="3" t="s">
        <v>77</v>
      </c>
      <c r="D15" s="3" t="s">
        <v>16</v>
      </c>
      <c r="E15" s="4" t="s">
        <v>67</v>
      </c>
      <c r="F15" s="3" t="s">
        <v>54</v>
      </c>
      <c r="G15" s="3" t="s">
        <v>8</v>
      </c>
      <c r="H15" s="3">
        <v>1</v>
      </c>
      <c r="I15" s="7">
        <v>100</v>
      </c>
      <c r="J15" s="7">
        <f t="shared" si="0"/>
        <v>2</v>
      </c>
      <c r="K15" s="7">
        <f t="shared" si="1"/>
        <v>15</v>
      </c>
      <c r="L15" s="7">
        <v>40</v>
      </c>
      <c r="M15" s="7">
        <f t="shared" si="2"/>
        <v>157</v>
      </c>
    </row>
    <row r="16" spans="1:13">
      <c r="A16" s="3">
        <v>13</v>
      </c>
      <c r="B16" s="3" t="s">
        <v>11</v>
      </c>
      <c r="C16" s="3" t="s">
        <v>78</v>
      </c>
      <c r="D16" s="3" t="s">
        <v>17</v>
      </c>
      <c r="E16" s="4" t="s">
        <v>67</v>
      </c>
      <c r="F16" s="3" t="s">
        <v>58</v>
      </c>
      <c r="G16" s="3" t="s">
        <v>4</v>
      </c>
      <c r="H16" s="3">
        <v>1</v>
      </c>
      <c r="I16" s="7">
        <v>150</v>
      </c>
      <c r="J16" s="7">
        <f t="shared" si="0"/>
        <v>2</v>
      </c>
      <c r="K16" s="7">
        <f t="shared" si="1"/>
        <v>15</v>
      </c>
      <c r="L16" s="7">
        <v>40</v>
      </c>
      <c r="M16" s="7">
        <f t="shared" si="2"/>
        <v>207</v>
      </c>
    </row>
    <row r="17" spans="1:13">
      <c r="A17" s="3">
        <v>14</v>
      </c>
      <c r="B17" s="3" t="s">
        <v>18</v>
      </c>
      <c r="C17" s="3" t="s">
        <v>79</v>
      </c>
      <c r="D17" s="3" t="s">
        <v>19</v>
      </c>
      <c r="E17" s="4" t="s">
        <v>67</v>
      </c>
      <c r="F17" s="3" t="s">
        <v>55</v>
      </c>
      <c r="G17" s="3" t="s">
        <v>2</v>
      </c>
      <c r="H17" s="3">
        <v>3</v>
      </c>
      <c r="I17" s="7">
        <v>200</v>
      </c>
      <c r="J17" s="7">
        <f t="shared" si="0"/>
        <v>6</v>
      </c>
      <c r="K17" s="7">
        <f t="shared" si="1"/>
        <v>45</v>
      </c>
      <c r="L17" s="7">
        <v>40</v>
      </c>
      <c r="M17" s="7">
        <f t="shared" si="2"/>
        <v>691</v>
      </c>
    </row>
    <row r="18" spans="1:13">
      <c r="A18" s="3">
        <v>15</v>
      </c>
      <c r="B18" s="3" t="s">
        <v>18</v>
      </c>
      <c r="C18" s="3" t="s">
        <v>79</v>
      </c>
      <c r="D18" s="3" t="s">
        <v>19</v>
      </c>
      <c r="E18" s="4" t="s">
        <v>67</v>
      </c>
      <c r="F18" s="3" t="s">
        <v>55</v>
      </c>
      <c r="G18" s="3" t="s">
        <v>2</v>
      </c>
      <c r="H18" s="3">
        <v>4</v>
      </c>
      <c r="I18" s="7">
        <v>200</v>
      </c>
      <c r="J18" s="7">
        <f t="shared" si="0"/>
        <v>8</v>
      </c>
      <c r="K18" s="7">
        <f t="shared" si="1"/>
        <v>60</v>
      </c>
      <c r="L18" s="7">
        <v>40</v>
      </c>
      <c r="M18" s="7">
        <f t="shared" si="2"/>
        <v>908</v>
      </c>
    </row>
    <row r="19" spans="1:13">
      <c r="A19" s="3">
        <v>16</v>
      </c>
      <c r="B19" s="3" t="s">
        <v>20</v>
      </c>
      <c r="C19" s="3" t="s">
        <v>80</v>
      </c>
      <c r="D19" s="3" t="s">
        <v>21</v>
      </c>
      <c r="E19" s="4" t="s">
        <v>67</v>
      </c>
      <c r="F19" s="3" t="s">
        <v>59</v>
      </c>
      <c r="G19" s="3" t="s">
        <v>2</v>
      </c>
      <c r="H19" s="3">
        <v>1</v>
      </c>
      <c r="I19" s="7">
        <v>200</v>
      </c>
      <c r="J19" s="7">
        <f t="shared" si="0"/>
        <v>2</v>
      </c>
      <c r="K19" s="7">
        <f t="shared" si="1"/>
        <v>15</v>
      </c>
      <c r="L19" s="7">
        <v>40</v>
      </c>
      <c r="M19" s="7">
        <f t="shared" si="2"/>
        <v>257</v>
      </c>
    </row>
    <row r="20" spans="1:13">
      <c r="A20" s="3">
        <v>17</v>
      </c>
      <c r="B20" s="3" t="s">
        <v>22</v>
      </c>
      <c r="C20" s="3" t="s">
        <v>81</v>
      </c>
      <c r="D20" s="3" t="s">
        <v>23</v>
      </c>
      <c r="E20" s="4" t="s">
        <v>67</v>
      </c>
      <c r="F20" s="3" t="s">
        <v>55</v>
      </c>
      <c r="G20" s="3" t="s">
        <v>2</v>
      </c>
      <c r="H20" s="3">
        <v>3</v>
      </c>
      <c r="I20" s="7">
        <v>200</v>
      </c>
      <c r="J20" s="7">
        <f t="shared" si="0"/>
        <v>6</v>
      </c>
      <c r="K20" s="7">
        <f t="shared" si="1"/>
        <v>45</v>
      </c>
      <c r="L20" s="7">
        <v>40</v>
      </c>
      <c r="M20" s="7">
        <f t="shared" si="2"/>
        <v>691</v>
      </c>
    </row>
    <row r="21" spans="1:13">
      <c r="A21" s="3">
        <v>18</v>
      </c>
      <c r="B21" s="3" t="s">
        <v>22</v>
      </c>
      <c r="C21" s="3" t="s">
        <v>82</v>
      </c>
      <c r="D21" s="3" t="s">
        <v>24</v>
      </c>
      <c r="E21" s="4" t="s">
        <v>67</v>
      </c>
      <c r="F21" s="3" t="s">
        <v>60</v>
      </c>
      <c r="G21" s="3" t="s">
        <v>2</v>
      </c>
      <c r="H21" s="3">
        <v>3</v>
      </c>
      <c r="I21" s="7">
        <v>200</v>
      </c>
      <c r="J21" s="7">
        <f t="shared" si="0"/>
        <v>6</v>
      </c>
      <c r="K21" s="7">
        <f t="shared" si="1"/>
        <v>45</v>
      </c>
      <c r="L21" s="7">
        <v>40</v>
      </c>
      <c r="M21" s="7">
        <f t="shared" si="2"/>
        <v>691</v>
      </c>
    </row>
    <row r="22" spans="1:13">
      <c r="A22" s="3">
        <v>19</v>
      </c>
      <c r="B22" s="3" t="s">
        <v>25</v>
      </c>
      <c r="C22" s="3" t="s">
        <v>83</v>
      </c>
      <c r="D22" s="3" t="s">
        <v>26</v>
      </c>
      <c r="E22" s="4" t="s">
        <v>67</v>
      </c>
      <c r="F22" s="3" t="s">
        <v>61</v>
      </c>
      <c r="G22" s="3" t="s">
        <v>2</v>
      </c>
      <c r="H22" s="3">
        <v>1</v>
      </c>
      <c r="I22" s="7">
        <v>200</v>
      </c>
      <c r="J22" s="7">
        <f t="shared" si="0"/>
        <v>2</v>
      </c>
      <c r="K22" s="7">
        <f t="shared" si="1"/>
        <v>15</v>
      </c>
      <c r="L22" s="7">
        <v>40</v>
      </c>
      <c r="M22" s="7">
        <f t="shared" si="2"/>
        <v>257</v>
      </c>
    </row>
    <row r="23" spans="1:13">
      <c r="A23" s="3">
        <v>20</v>
      </c>
      <c r="B23" s="3" t="s">
        <v>25</v>
      </c>
      <c r="C23" s="3" t="s">
        <v>84</v>
      </c>
      <c r="D23" s="3" t="s">
        <v>27</v>
      </c>
      <c r="E23" s="4" t="s">
        <v>67</v>
      </c>
      <c r="F23" s="3" t="s">
        <v>62</v>
      </c>
      <c r="G23" s="3" t="s">
        <v>2</v>
      </c>
      <c r="H23" s="3">
        <v>5</v>
      </c>
      <c r="I23" s="7">
        <v>200</v>
      </c>
      <c r="J23" s="7">
        <f t="shared" si="0"/>
        <v>10</v>
      </c>
      <c r="K23" s="7">
        <f t="shared" si="1"/>
        <v>75</v>
      </c>
      <c r="L23" s="7">
        <v>40</v>
      </c>
      <c r="M23" s="7">
        <f t="shared" si="2"/>
        <v>1125</v>
      </c>
    </row>
    <row r="24" spans="1:13">
      <c r="A24" s="3">
        <v>21</v>
      </c>
      <c r="B24" s="3" t="s">
        <v>28</v>
      </c>
      <c r="C24" s="3" t="s">
        <v>85</v>
      </c>
      <c r="D24" s="3" t="s">
        <v>29</v>
      </c>
      <c r="E24" s="4" t="s">
        <v>67</v>
      </c>
      <c r="F24" s="3" t="s">
        <v>63</v>
      </c>
      <c r="G24" s="3" t="s">
        <v>2</v>
      </c>
      <c r="H24" s="3">
        <v>9</v>
      </c>
      <c r="I24" s="7">
        <v>200</v>
      </c>
      <c r="J24" s="7">
        <f t="shared" si="0"/>
        <v>18</v>
      </c>
      <c r="K24" s="7">
        <f t="shared" si="1"/>
        <v>135</v>
      </c>
      <c r="L24" s="7">
        <v>40</v>
      </c>
      <c r="M24" s="7">
        <f t="shared" si="2"/>
        <v>1993</v>
      </c>
    </row>
    <row r="25" spans="1:13">
      <c r="A25" s="3">
        <v>22</v>
      </c>
      <c r="B25" s="3" t="s">
        <v>28</v>
      </c>
      <c r="C25" s="3" t="s">
        <v>86</v>
      </c>
      <c r="D25" s="3" t="s">
        <v>30</v>
      </c>
      <c r="E25" s="4" t="s">
        <v>67</v>
      </c>
      <c r="F25" s="3" t="s">
        <v>58</v>
      </c>
      <c r="G25" s="3" t="s">
        <v>2</v>
      </c>
      <c r="H25" s="3">
        <v>1</v>
      </c>
      <c r="I25" s="7">
        <v>200</v>
      </c>
      <c r="J25" s="7">
        <f t="shared" si="0"/>
        <v>2</v>
      </c>
      <c r="K25" s="7">
        <f t="shared" si="1"/>
        <v>15</v>
      </c>
      <c r="L25" s="7">
        <v>40</v>
      </c>
      <c r="M25" s="7">
        <f t="shared" si="2"/>
        <v>257</v>
      </c>
    </row>
    <row r="26" spans="1:13">
      <c r="A26" s="3">
        <v>23</v>
      </c>
      <c r="B26" s="3" t="s">
        <v>28</v>
      </c>
      <c r="C26" s="3" t="s">
        <v>87</v>
      </c>
      <c r="D26" s="3" t="s">
        <v>31</v>
      </c>
      <c r="E26" s="4" t="s">
        <v>67</v>
      </c>
      <c r="F26" s="3" t="s">
        <v>56</v>
      </c>
      <c r="G26" s="3" t="s">
        <v>2</v>
      </c>
      <c r="H26" s="3">
        <v>1</v>
      </c>
      <c r="I26" s="7">
        <v>200</v>
      </c>
      <c r="J26" s="7">
        <f t="shared" si="0"/>
        <v>2</v>
      </c>
      <c r="K26" s="7">
        <f t="shared" si="1"/>
        <v>15</v>
      </c>
      <c r="L26" s="7">
        <v>40</v>
      </c>
      <c r="M26" s="7">
        <f t="shared" si="2"/>
        <v>257</v>
      </c>
    </row>
    <row r="27" spans="1:13">
      <c r="A27" s="3">
        <v>24</v>
      </c>
      <c r="B27" s="3" t="s">
        <v>28</v>
      </c>
      <c r="C27" s="3" t="s">
        <v>88</v>
      </c>
      <c r="D27" s="3" t="s">
        <v>32</v>
      </c>
      <c r="E27" s="4" t="s">
        <v>67</v>
      </c>
      <c r="F27" s="3" t="s">
        <v>58</v>
      </c>
      <c r="G27" s="3" t="s">
        <v>2</v>
      </c>
      <c r="H27" s="3">
        <v>2</v>
      </c>
      <c r="I27" s="7">
        <v>200</v>
      </c>
      <c r="J27" s="7">
        <f t="shared" si="0"/>
        <v>4</v>
      </c>
      <c r="K27" s="7">
        <f t="shared" si="1"/>
        <v>30</v>
      </c>
      <c r="L27" s="7">
        <v>40</v>
      </c>
      <c r="M27" s="7">
        <f t="shared" si="2"/>
        <v>474</v>
      </c>
    </row>
    <row r="28" spans="1:13">
      <c r="A28" s="3">
        <v>25</v>
      </c>
      <c r="B28" s="3" t="s">
        <v>28</v>
      </c>
      <c r="C28" s="3" t="s">
        <v>92</v>
      </c>
      <c r="D28" s="3" t="s">
        <v>37</v>
      </c>
      <c r="E28" s="4" t="s">
        <v>67</v>
      </c>
      <c r="F28" s="3" t="s">
        <v>62</v>
      </c>
      <c r="G28" s="3" t="s">
        <v>2</v>
      </c>
      <c r="H28" s="3">
        <v>1</v>
      </c>
      <c r="I28" s="7">
        <v>200</v>
      </c>
      <c r="J28" s="7">
        <f t="shared" si="0"/>
        <v>2</v>
      </c>
      <c r="K28" s="7">
        <f t="shared" si="1"/>
        <v>15</v>
      </c>
      <c r="L28" s="7">
        <v>40</v>
      </c>
      <c r="M28" s="7">
        <f t="shared" si="2"/>
        <v>257</v>
      </c>
    </row>
    <row r="29" spans="1:13">
      <c r="A29" s="3">
        <v>26</v>
      </c>
      <c r="B29" s="3" t="s">
        <v>33</v>
      </c>
      <c r="C29" s="3" t="s">
        <v>89</v>
      </c>
      <c r="D29" s="3" t="s">
        <v>34</v>
      </c>
      <c r="E29" s="4" t="s">
        <v>67</v>
      </c>
      <c r="F29" s="3" t="s">
        <v>55</v>
      </c>
      <c r="G29" s="3" t="s">
        <v>2</v>
      </c>
      <c r="H29" s="3">
        <v>4</v>
      </c>
      <c r="I29" s="7">
        <v>200</v>
      </c>
      <c r="J29" s="7">
        <f t="shared" si="0"/>
        <v>8</v>
      </c>
      <c r="K29" s="7">
        <f t="shared" si="1"/>
        <v>60</v>
      </c>
      <c r="L29" s="7">
        <v>40</v>
      </c>
      <c r="M29" s="7">
        <f t="shared" si="2"/>
        <v>908</v>
      </c>
    </row>
    <row r="30" spans="1:13">
      <c r="A30" s="3">
        <v>27</v>
      </c>
      <c r="B30" s="3" t="s">
        <v>33</v>
      </c>
      <c r="C30" s="3" t="s">
        <v>90</v>
      </c>
      <c r="D30" s="3" t="s">
        <v>35</v>
      </c>
      <c r="E30" s="4" t="s">
        <v>67</v>
      </c>
      <c r="F30" s="3" t="s">
        <v>55</v>
      </c>
      <c r="G30" s="3" t="s">
        <v>2</v>
      </c>
      <c r="H30" s="3">
        <v>2</v>
      </c>
      <c r="I30" s="7">
        <v>200</v>
      </c>
      <c r="J30" s="7">
        <f t="shared" si="0"/>
        <v>4</v>
      </c>
      <c r="K30" s="7">
        <f t="shared" si="1"/>
        <v>30</v>
      </c>
      <c r="L30" s="7">
        <v>40</v>
      </c>
      <c r="M30" s="7">
        <f t="shared" si="2"/>
        <v>474</v>
      </c>
    </row>
    <row r="31" spans="1:13">
      <c r="A31" s="3">
        <v>28</v>
      </c>
      <c r="B31" s="3" t="s">
        <v>33</v>
      </c>
      <c r="C31" s="3" t="s">
        <v>91</v>
      </c>
      <c r="D31" s="3" t="s">
        <v>36</v>
      </c>
      <c r="E31" s="4" t="s">
        <v>67</v>
      </c>
      <c r="F31" s="3" t="s">
        <v>55</v>
      </c>
      <c r="G31" s="3" t="s">
        <v>2</v>
      </c>
      <c r="H31" s="3">
        <v>5</v>
      </c>
      <c r="I31" s="7">
        <v>200</v>
      </c>
      <c r="J31" s="7">
        <f t="shared" si="0"/>
        <v>10</v>
      </c>
      <c r="K31" s="7">
        <f t="shared" si="1"/>
        <v>75</v>
      </c>
      <c r="L31" s="7">
        <v>40</v>
      </c>
      <c r="M31" s="7">
        <f t="shared" si="2"/>
        <v>1125</v>
      </c>
    </row>
    <row r="32" spans="1:13">
      <c r="A32" s="3">
        <v>29</v>
      </c>
      <c r="B32" s="3" t="s">
        <v>33</v>
      </c>
      <c r="C32" s="3" t="s">
        <v>93</v>
      </c>
      <c r="D32" s="3" t="s">
        <v>38</v>
      </c>
      <c r="E32" s="4" t="s">
        <v>67</v>
      </c>
      <c r="F32" s="3" t="s">
        <v>62</v>
      </c>
      <c r="G32" s="3" t="s">
        <v>2</v>
      </c>
      <c r="H32" s="3">
        <v>1</v>
      </c>
      <c r="I32" s="7">
        <v>200</v>
      </c>
      <c r="J32" s="7">
        <f t="shared" si="0"/>
        <v>2</v>
      </c>
      <c r="K32" s="7">
        <f t="shared" si="1"/>
        <v>15</v>
      </c>
      <c r="L32" s="7">
        <v>40</v>
      </c>
      <c r="M32" s="7">
        <f t="shared" si="2"/>
        <v>257</v>
      </c>
    </row>
    <row r="33" spans="1:13">
      <c r="A33" s="3">
        <v>30</v>
      </c>
      <c r="B33" s="3" t="s">
        <v>39</v>
      </c>
      <c r="C33" s="3" t="s">
        <v>94</v>
      </c>
      <c r="D33" s="3" t="s">
        <v>40</v>
      </c>
      <c r="E33" s="4" t="s">
        <v>67</v>
      </c>
      <c r="F33" s="3" t="s">
        <v>54</v>
      </c>
      <c r="G33" s="3" t="s">
        <v>2</v>
      </c>
      <c r="H33" s="3">
        <v>1</v>
      </c>
      <c r="I33" s="7">
        <v>200</v>
      </c>
      <c r="J33" s="7">
        <f t="shared" si="0"/>
        <v>2</v>
      </c>
      <c r="K33" s="7">
        <f t="shared" si="1"/>
        <v>15</v>
      </c>
      <c r="L33" s="7">
        <v>40</v>
      </c>
      <c r="M33" s="7">
        <f t="shared" si="2"/>
        <v>257</v>
      </c>
    </row>
    <row r="34" spans="1:13">
      <c r="A34" s="3">
        <v>31</v>
      </c>
      <c r="B34" s="3" t="s">
        <v>39</v>
      </c>
      <c r="C34" s="3" t="s">
        <v>95</v>
      </c>
      <c r="D34" s="3" t="s">
        <v>41</v>
      </c>
      <c r="E34" s="4" t="s">
        <v>67</v>
      </c>
      <c r="F34" s="3" t="s">
        <v>54</v>
      </c>
      <c r="G34" s="3" t="s">
        <v>4</v>
      </c>
      <c r="H34" s="3">
        <v>2</v>
      </c>
      <c r="I34" s="7">
        <v>150</v>
      </c>
      <c r="J34" s="7">
        <f t="shared" si="0"/>
        <v>4</v>
      </c>
      <c r="K34" s="7">
        <f t="shared" si="1"/>
        <v>30</v>
      </c>
      <c r="L34" s="7">
        <v>40</v>
      </c>
      <c r="M34" s="7">
        <f t="shared" si="2"/>
        <v>374</v>
      </c>
    </row>
    <row r="35" spans="1:13">
      <c r="A35" s="3">
        <v>32</v>
      </c>
      <c r="B35" s="3" t="s">
        <v>39</v>
      </c>
      <c r="C35" s="3" t="s">
        <v>96</v>
      </c>
      <c r="D35" s="3" t="s">
        <v>42</v>
      </c>
      <c r="E35" s="4" t="s">
        <v>67</v>
      </c>
      <c r="F35" s="3" t="s">
        <v>56</v>
      </c>
      <c r="G35" s="3" t="s">
        <v>4</v>
      </c>
      <c r="H35" s="3">
        <v>1</v>
      </c>
      <c r="I35" s="7">
        <v>150</v>
      </c>
      <c r="J35" s="7">
        <f t="shared" si="0"/>
        <v>2</v>
      </c>
      <c r="K35" s="7">
        <f t="shared" si="1"/>
        <v>15</v>
      </c>
      <c r="L35" s="7">
        <v>40</v>
      </c>
      <c r="M35" s="7">
        <f t="shared" si="2"/>
        <v>207</v>
      </c>
    </row>
    <row r="36" spans="1:13">
      <c r="A36" s="3">
        <v>33</v>
      </c>
      <c r="B36" s="3" t="s">
        <v>39</v>
      </c>
      <c r="C36" s="3" t="s">
        <v>97</v>
      </c>
      <c r="D36" s="3" t="s">
        <v>43</v>
      </c>
      <c r="E36" s="4" t="s">
        <v>67</v>
      </c>
      <c r="F36" s="3" t="s">
        <v>56</v>
      </c>
      <c r="G36" s="3" t="s">
        <v>2</v>
      </c>
      <c r="H36" s="3">
        <v>5</v>
      </c>
      <c r="I36" s="7">
        <v>200</v>
      </c>
      <c r="J36" s="7">
        <f t="shared" si="0"/>
        <v>10</v>
      </c>
      <c r="K36" s="7">
        <f t="shared" si="1"/>
        <v>75</v>
      </c>
      <c r="L36" s="7">
        <v>40</v>
      </c>
      <c r="M36" s="7">
        <f t="shared" si="2"/>
        <v>1125</v>
      </c>
    </row>
    <row r="37" spans="1:13">
      <c r="A37" s="3">
        <v>34</v>
      </c>
      <c r="B37" s="3" t="s">
        <v>39</v>
      </c>
      <c r="C37" s="3" t="s">
        <v>98</v>
      </c>
      <c r="D37" s="3" t="s">
        <v>44</v>
      </c>
      <c r="E37" s="4" t="s">
        <v>67</v>
      </c>
      <c r="F37" s="3" t="s">
        <v>64</v>
      </c>
      <c r="G37" s="3" t="s">
        <v>8</v>
      </c>
      <c r="H37" s="3">
        <v>3</v>
      </c>
      <c r="I37" s="7">
        <v>100</v>
      </c>
      <c r="J37" s="7">
        <f t="shared" si="0"/>
        <v>6</v>
      </c>
      <c r="K37" s="7">
        <f t="shared" si="1"/>
        <v>45</v>
      </c>
      <c r="L37" s="7">
        <v>40</v>
      </c>
      <c r="M37" s="7">
        <f t="shared" si="2"/>
        <v>391</v>
      </c>
    </row>
    <row r="38" spans="1:13">
      <c r="A38" s="3">
        <v>35</v>
      </c>
      <c r="B38" s="3" t="s">
        <v>39</v>
      </c>
      <c r="C38" s="3" t="s">
        <v>99</v>
      </c>
      <c r="D38" s="3" t="s">
        <v>45</v>
      </c>
      <c r="E38" s="4" t="s">
        <v>67</v>
      </c>
      <c r="F38" s="3" t="s">
        <v>64</v>
      </c>
      <c r="G38" s="3" t="s">
        <v>8</v>
      </c>
      <c r="H38" s="3">
        <v>2</v>
      </c>
      <c r="I38" s="7">
        <v>100</v>
      </c>
      <c r="J38" s="7">
        <f t="shared" si="0"/>
        <v>4</v>
      </c>
      <c r="K38" s="7">
        <f t="shared" si="1"/>
        <v>30</v>
      </c>
      <c r="L38" s="7">
        <v>40</v>
      </c>
      <c r="M38" s="7">
        <f t="shared" si="2"/>
        <v>274</v>
      </c>
    </row>
    <row r="39" spans="1:13">
      <c r="A39" s="3">
        <v>36</v>
      </c>
      <c r="B39" s="3" t="s">
        <v>39</v>
      </c>
      <c r="C39" s="3" t="s">
        <v>100</v>
      </c>
      <c r="D39" s="3" t="s">
        <v>46</v>
      </c>
      <c r="E39" s="4" t="s">
        <v>67</v>
      </c>
      <c r="F39" s="3" t="s">
        <v>64</v>
      </c>
      <c r="G39" s="3" t="s">
        <v>2</v>
      </c>
      <c r="H39" s="3">
        <v>1</v>
      </c>
      <c r="I39" s="7">
        <v>200</v>
      </c>
      <c r="J39" s="7">
        <f t="shared" si="0"/>
        <v>2</v>
      </c>
      <c r="K39" s="7">
        <f t="shared" si="1"/>
        <v>15</v>
      </c>
      <c r="L39" s="7">
        <v>40</v>
      </c>
      <c r="M39" s="7">
        <f t="shared" si="2"/>
        <v>257</v>
      </c>
    </row>
    <row r="40" spans="1:13">
      <c r="A40" s="3">
        <v>37</v>
      </c>
      <c r="B40" s="3" t="s">
        <v>39</v>
      </c>
      <c r="C40" s="3" t="s">
        <v>101</v>
      </c>
      <c r="D40" s="3" t="s">
        <v>47</v>
      </c>
      <c r="E40" s="4" t="s">
        <v>67</v>
      </c>
      <c r="F40" s="3" t="s">
        <v>65</v>
      </c>
      <c r="G40" s="3" t="s">
        <v>8</v>
      </c>
      <c r="H40" s="3">
        <v>2</v>
      </c>
      <c r="I40" s="7">
        <v>100</v>
      </c>
      <c r="J40" s="7">
        <f t="shared" si="0"/>
        <v>4</v>
      </c>
      <c r="K40" s="7">
        <f t="shared" si="1"/>
        <v>30</v>
      </c>
      <c r="L40" s="7">
        <v>40</v>
      </c>
      <c r="M40" s="7">
        <f t="shared" si="2"/>
        <v>274</v>
      </c>
    </row>
    <row r="41" spans="1:13">
      <c r="A41" s="3">
        <v>38</v>
      </c>
      <c r="B41" s="3" t="s">
        <v>39</v>
      </c>
      <c r="C41" s="3" t="s">
        <v>102</v>
      </c>
      <c r="D41" s="3" t="s">
        <v>48</v>
      </c>
      <c r="E41" s="4" t="s">
        <v>67</v>
      </c>
      <c r="F41" s="3" t="s">
        <v>53</v>
      </c>
      <c r="G41" s="3" t="s">
        <v>8</v>
      </c>
      <c r="H41" s="3">
        <v>1</v>
      </c>
      <c r="I41" s="7">
        <v>100</v>
      </c>
      <c r="J41" s="7">
        <f t="shared" si="0"/>
        <v>2</v>
      </c>
      <c r="K41" s="7">
        <f t="shared" si="1"/>
        <v>15</v>
      </c>
      <c r="L41" s="7">
        <v>40</v>
      </c>
      <c r="M41" s="7">
        <f t="shared" si="2"/>
        <v>157</v>
      </c>
    </row>
    <row r="42" spans="1:13">
      <c r="A42" s="3">
        <v>39</v>
      </c>
      <c r="B42" s="3" t="s">
        <v>49</v>
      </c>
      <c r="C42" s="3" t="s">
        <v>103</v>
      </c>
      <c r="D42" s="3" t="s">
        <v>50</v>
      </c>
      <c r="E42" s="4" t="s">
        <v>67</v>
      </c>
      <c r="F42" s="3" t="s">
        <v>66</v>
      </c>
      <c r="G42" s="3" t="s">
        <v>2</v>
      </c>
      <c r="H42" s="3">
        <v>1</v>
      </c>
      <c r="I42" s="7">
        <v>200</v>
      </c>
      <c r="J42" s="7">
        <f t="shared" si="0"/>
        <v>2</v>
      </c>
      <c r="K42" s="7">
        <f t="shared" si="1"/>
        <v>15</v>
      </c>
      <c r="L42" s="7">
        <v>40</v>
      </c>
      <c r="M42" s="7">
        <f t="shared" si="2"/>
        <v>257</v>
      </c>
    </row>
    <row r="43" spans="1:13">
      <c r="A43" s="3">
        <v>40</v>
      </c>
      <c r="B43" s="3" t="s">
        <v>49</v>
      </c>
      <c r="C43" s="3" t="s">
        <v>103</v>
      </c>
      <c r="D43" s="3" t="s">
        <v>50</v>
      </c>
      <c r="E43" s="4" t="s">
        <v>67</v>
      </c>
      <c r="F43" s="3" t="s">
        <v>66</v>
      </c>
      <c r="G43" s="3" t="s">
        <v>4</v>
      </c>
      <c r="H43" s="3">
        <v>6</v>
      </c>
      <c r="I43" s="7">
        <v>150</v>
      </c>
      <c r="J43" s="7">
        <f t="shared" si="0"/>
        <v>12</v>
      </c>
      <c r="K43" s="7">
        <f t="shared" si="1"/>
        <v>90</v>
      </c>
      <c r="L43" s="7">
        <v>40</v>
      </c>
      <c r="M43" s="7">
        <f t="shared" si="2"/>
        <v>1042</v>
      </c>
    </row>
    <row r="44" spans="1:13">
      <c r="A44" s="3">
        <v>41</v>
      </c>
      <c r="B44" s="3" t="s">
        <v>51</v>
      </c>
      <c r="C44" s="3" t="s">
        <v>104</v>
      </c>
      <c r="D44" s="3" t="s">
        <v>52</v>
      </c>
      <c r="E44" s="4" t="s">
        <v>67</v>
      </c>
      <c r="F44" s="3" t="s">
        <v>54</v>
      </c>
      <c r="G44" s="3" t="s">
        <v>2</v>
      </c>
      <c r="H44" s="3">
        <v>1</v>
      </c>
      <c r="I44" s="7">
        <v>200</v>
      </c>
      <c r="J44" s="7">
        <f t="shared" si="0"/>
        <v>2</v>
      </c>
      <c r="K44" s="7">
        <f t="shared" si="1"/>
        <v>15</v>
      </c>
      <c r="L44" s="7">
        <v>40</v>
      </c>
      <c r="M44" s="7">
        <f t="shared" si="2"/>
        <v>257</v>
      </c>
    </row>
    <row r="45" spans="1:13" s="1" customFormat="1" ht="15" customHeight="1">
      <c r="A45" s="12" t="s">
        <v>122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8">
        <f>SUM(M4:M44)</f>
        <v>20022</v>
      </c>
    </row>
    <row r="46" spans="1:13" s="10" customFormat="1">
      <c r="A46" s="13" t="s">
        <v>120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9"/>
    </row>
    <row r="47" spans="1:13" s="10" customFormat="1">
      <c r="A47" s="13" t="s">
        <v>123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9"/>
    </row>
    <row r="48" spans="1:13" s="10" customFormat="1" ht="30" customHeight="1">
      <c r="A48" s="14" t="s">
        <v>121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9"/>
    </row>
    <row r="49" spans="8:8">
      <c r="H49" s="11">
        <f>SUM(H4:H44)</f>
        <v>96</v>
      </c>
    </row>
  </sheetData>
  <sortState ref="B2:H42">
    <sortCondition ref="B2"/>
  </sortState>
  <mergeCells count="8">
    <mergeCell ref="A45:L45"/>
    <mergeCell ref="A46:L46"/>
    <mergeCell ref="A47:L47"/>
    <mergeCell ref="A48:L48"/>
    <mergeCell ref="A1:H1"/>
    <mergeCell ref="I1:M1"/>
    <mergeCell ref="A2:H2"/>
    <mergeCell ref="I2:M2"/>
  </mergeCells>
  <conditionalFormatting sqref="C1:C2">
    <cfRule type="duplicateValues" dxfId="5" priority="6"/>
  </conditionalFormatting>
  <conditionalFormatting sqref="D1:D2">
    <cfRule type="duplicateValues" dxfId="4" priority="5"/>
  </conditionalFormatting>
  <conditionalFormatting sqref="C1:C2">
    <cfRule type="duplicateValues" dxfId="3" priority="4"/>
  </conditionalFormatting>
  <conditionalFormatting sqref="C46:C48">
    <cfRule type="duplicateValues" dxfId="2" priority="3"/>
  </conditionalFormatting>
  <conditionalFormatting sqref="D46:D48">
    <cfRule type="duplicateValues" dxfId="1" priority="2"/>
  </conditionalFormatting>
  <conditionalFormatting sqref="C45:C49">
    <cfRule type="duplicateValues" dxfId="0" priority="1"/>
  </conditionalFormatting>
  <pageMargins left="0.3" right="0.15748031496062992" top="0.23622047244094491" bottom="0.19685039370078741" header="0.15748031496062992" footer="0.15748031496062992"/>
  <pageSetup paperSize="9" scale="9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2026-04-10T09:56:09Z</cp:lastPrinted>
  <dcterms:created xsi:type="dcterms:W3CDTF">2026-04-09T10:40:54Z</dcterms:created>
  <dcterms:modified xsi:type="dcterms:W3CDTF">2026-04-10T09:56:15Z</dcterms:modified>
</cp:coreProperties>
</file>