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21" i="1"/>
  <c r="M5"/>
  <c r="M6"/>
  <c r="M7"/>
  <c r="M8"/>
  <c r="M9"/>
  <c r="M10"/>
  <c r="M11"/>
  <c r="M12"/>
  <c r="M13"/>
  <c r="M14"/>
  <c r="M15"/>
  <c r="M16"/>
  <c r="M17"/>
  <c r="M18"/>
  <c r="M19"/>
  <c r="M20"/>
  <c r="M4"/>
</calcChain>
</file>

<file path=xl/sharedStrings.xml><?xml version="1.0" encoding="utf-8"?>
<sst xmlns="http://schemas.openxmlformats.org/spreadsheetml/2006/main" count="104" uniqueCount="70">
  <si>
    <t>14/6/2025</t>
  </si>
  <si>
    <t>81</t>
  </si>
  <si>
    <t>85</t>
  </si>
  <si>
    <t>88</t>
  </si>
  <si>
    <t>89</t>
  </si>
  <si>
    <t>16/6/2025</t>
  </si>
  <si>
    <t>101</t>
  </si>
  <si>
    <t>87</t>
  </si>
  <si>
    <t>102</t>
  </si>
  <si>
    <t>100</t>
  </si>
  <si>
    <t>96</t>
  </si>
  <si>
    <t>98</t>
  </si>
  <si>
    <t>77</t>
  </si>
  <si>
    <t>97</t>
  </si>
  <si>
    <t>86</t>
  </si>
  <si>
    <t>23/6/2025</t>
  </si>
  <si>
    <t>111</t>
  </si>
  <si>
    <t>106</t>
  </si>
  <si>
    <t>25/6/2025</t>
  </si>
  <si>
    <t>118</t>
  </si>
  <si>
    <t>120</t>
  </si>
  <si>
    <t>CASE</t>
  </si>
  <si>
    <t>WEIGHT</t>
  </si>
  <si>
    <t>RATE</t>
  </si>
  <si>
    <t>HAM</t>
  </si>
  <si>
    <t>LR.CH.</t>
  </si>
  <si>
    <t>DD.CH.</t>
  </si>
  <si>
    <t>betnoti</t>
  </si>
  <si>
    <t>BARIPADA</t>
  </si>
  <si>
    <t>BALASORE</t>
  </si>
  <si>
    <t>SINGHPUR</t>
  </si>
  <si>
    <t>rupsa</t>
  </si>
  <si>
    <t>BHADRAK</t>
  </si>
  <si>
    <t>BASUDEVPUR</t>
  </si>
  <si>
    <t>SORO</t>
  </si>
  <si>
    <t>SAHADEV KHUNTA</t>
  </si>
  <si>
    <t>SAMARAIPUR</t>
  </si>
  <si>
    <t>JATNI</t>
  </si>
  <si>
    <t>KATIKATA</t>
  </si>
  <si>
    <t>BBSR</t>
  </si>
  <si>
    <t>BH/01857</t>
  </si>
  <si>
    <t>BH/01858</t>
  </si>
  <si>
    <t>BH/01860</t>
  </si>
  <si>
    <t>BH/01861</t>
  </si>
  <si>
    <t>BH/01877</t>
  </si>
  <si>
    <t>BH/01879</t>
  </si>
  <si>
    <t>BH/01880</t>
  </si>
  <si>
    <t>BH/01881</t>
  </si>
  <si>
    <t>BH/01883</t>
  </si>
  <si>
    <t>BH/01884</t>
  </si>
  <si>
    <t>BH/01885</t>
  </si>
  <si>
    <t>BH/01886</t>
  </si>
  <si>
    <t>BH/01887</t>
  </si>
  <si>
    <t>BH/02033</t>
  </si>
  <si>
    <t>BH/02034</t>
  </si>
  <si>
    <t>BH/02065</t>
  </si>
  <si>
    <t>BH/02066</t>
  </si>
  <si>
    <t>SL</t>
  </si>
  <si>
    <t>DATE</t>
  </si>
  <si>
    <t>LR NO</t>
  </si>
  <si>
    <t>INV NO</t>
  </si>
  <si>
    <t>FROM</t>
  </si>
  <si>
    <t>TO</t>
  </si>
  <si>
    <t>AMOUNT</t>
  </si>
  <si>
    <t>INVOICE
PRAGATI LOGISTICS,SAMANTA SAHI KHUNTIA LANE,8984191006
GST No:21AGHPB9356M1Z9</t>
  </si>
  <si>
    <t xml:space="preserve">BALAJI AGRO PRIVATE LIMITED
Address:plot NO-S-4/40,NILADRI VIHAR,CHANDRASEKHARPUR,BHUBANESWAR -751021,6291976502
GST No:21AABCB9078M1ZF
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</si>
  <si>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</si>
  <si>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</si>
  <si>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(RUPEES TWENTY TWO THOUSAND FOUR HUNDRED SEVENTY FIVE ONLY)</t>
  </si>
  <si>
    <t xml:space="preserve">Bill Date: 30/06/2025
Bill NO : 6886
Total Amount: 22475.00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</si>
</sst>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0" fillId="0" borderId="1" xfId="0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7</xdr:col>
      <xdr:colOff>238125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66675"/>
          <a:ext cx="40862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6"/>
      <c r="B1" s="16"/>
      <c r="C1" s="16"/>
      <c r="D1" s="16"/>
      <c r="E1" s="16"/>
      <c r="F1" s="16"/>
      <c r="G1" s="16"/>
      <c r="H1" s="16"/>
      <c r="I1" s="17" t="s">
        <v>64</v>
      </c>
      <c r="J1" s="17"/>
      <c r="K1" s="17"/>
      <c r="L1" s="17"/>
      <c r="M1" s="17"/>
    </row>
    <row r="2" spans="1:13" s="1" customFormat="1" ht="80.25" customHeight="1">
      <c r="A2" s="16" t="s">
        <v>65</v>
      </c>
      <c r="B2" s="16"/>
      <c r="C2" s="16"/>
      <c r="D2" s="16"/>
      <c r="E2" s="16"/>
      <c r="F2" s="16"/>
      <c r="G2" s="16"/>
      <c r="H2" s="16"/>
      <c r="I2" s="17" t="s">
        <v>69</v>
      </c>
      <c r="J2" s="17"/>
      <c r="K2" s="17"/>
      <c r="L2" s="17"/>
      <c r="M2" s="17"/>
    </row>
    <row r="3" spans="1:13" s="2" customFormat="1">
      <c r="A3" s="3" t="s">
        <v>57</v>
      </c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26</v>
      </c>
      <c r="L3" s="3" t="s">
        <v>25</v>
      </c>
      <c r="M3" s="3" t="s">
        <v>63</v>
      </c>
    </row>
    <row r="4" spans="1:13">
      <c r="A4" s="4">
        <v>1</v>
      </c>
      <c r="B4" s="4" t="s">
        <v>0</v>
      </c>
      <c r="C4" s="4" t="s">
        <v>40</v>
      </c>
      <c r="D4" s="4" t="s">
        <v>1</v>
      </c>
      <c r="E4" s="8" t="s">
        <v>39</v>
      </c>
      <c r="F4" s="4" t="s">
        <v>27</v>
      </c>
      <c r="G4" s="4">
        <v>16</v>
      </c>
      <c r="H4" s="4">
        <v>333</v>
      </c>
      <c r="I4" s="7">
        <v>2.6500000000000004</v>
      </c>
      <c r="J4" s="6">
        <v>32</v>
      </c>
      <c r="K4" s="6">
        <v>320</v>
      </c>
      <c r="L4" s="6">
        <v>50</v>
      </c>
      <c r="M4" s="6">
        <f>H4*I4+J4+K4+L4</f>
        <v>1284.4500000000003</v>
      </c>
    </row>
    <row r="5" spans="1:13">
      <c r="A5" s="4">
        <v>2</v>
      </c>
      <c r="B5" s="4" t="s">
        <v>0</v>
      </c>
      <c r="C5" s="4" t="s">
        <v>41</v>
      </c>
      <c r="D5" s="4" t="s">
        <v>2</v>
      </c>
      <c r="E5" s="8" t="s">
        <v>39</v>
      </c>
      <c r="F5" s="4" t="s">
        <v>28</v>
      </c>
      <c r="G5" s="4">
        <v>23</v>
      </c>
      <c r="H5" s="4">
        <v>600</v>
      </c>
      <c r="I5" s="7">
        <v>2.65</v>
      </c>
      <c r="J5" s="6">
        <v>46</v>
      </c>
      <c r="K5" s="6">
        <v>368</v>
      </c>
      <c r="L5" s="6">
        <v>50</v>
      </c>
      <c r="M5" s="6">
        <f t="shared" ref="M5:M20" si="0">H5*I5+J5+K5+L5</f>
        <v>2054</v>
      </c>
    </row>
    <row r="6" spans="1:13">
      <c r="A6" s="4">
        <v>3</v>
      </c>
      <c r="B6" s="4" t="s">
        <v>0</v>
      </c>
      <c r="C6" s="4" t="s">
        <v>42</v>
      </c>
      <c r="D6" s="4" t="s">
        <v>3</v>
      </c>
      <c r="E6" s="8" t="s">
        <v>39</v>
      </c>
      <c r="F6" s="4" t="s">
        <v>29</v>
      </c>
      <c r="G6" s="4">
        <v>16</v>
      </c>
      <c r="H6" s="4">
        <v>403</v>
      </c>
      <c r="I6" s="7">
        <v>2.65</v>
      </c>
      <c r="J6" s="6">
        <v>32</v>
      </c>
      <c r="K6" s="6">
        <v>256</v>
      </c>
      <c r="L6" s="6">
        <v>50</v>
      </c>
      <c r="M6" s="6">
        <f t="shared" si="0"/>
        <v>1405.95</v>
      </c>
    </row>
    <row r="7" spans="1:13">
      <c r="A7" s="4">
        <v>4</v>
      </c>
      <c r="B7" s="4" t="s">
        <v>0</v>
      </c>
      <c r="C7" s="4" t="s">
        <v>43</v>
      </c>
      <c r="D7" s="4" t="s">
        <v>4</v>
      </c>
      <c r="E7" s="8" t="s">
        <v>39</v>
      </c>
      <c r="F7" s="4" t="s">
        <v>30</v>
      </c>
      <c r="G7" s="4">
        <v>15</v>
      </c>
      <c r="H7" s="4">
        <v>360</v>
      </c>
      <c r="I7" s="7">
        <v>2.65</v>
      </c>
      <c r="J7" s="6">
        <v>30</v>
      </c>
      <c r="K7" s="6">
        <v>225</v>
      </c>
      <c r="L7" s="6">
        <v>50</v>
      </c>
      <c r="M7" s="6">
        <f t="shared" si="0"/>
        <v>1259</v>
      </c>
    </row>
    <row r="8" spans="1:13">
      <c r="A8" s="4">
        <v>5</v>
      </c>
      <c r="B8" s="4" t="s">
        <v>5</v>
      </c>
      <c r="C8" s="4" t="s">
        <v>44</v>
      </c>
      <c r="D8" s="4" t="s">
        <v>6</v>
      </c>
      <c r="E8" s="8" t="s">
        <v>39</v>
      </c>
      <c r="F8" s="4" t="s">
        <v>31</v>
      </c>
      <c r="G8" s="4">
        <v>44</v>
      </c>
      <c r="H8" s="4">
        <v>1089</v>
      </c>
      <c r="I8" s="7">
        <v>2.65</v>
      </c>
      <c r="J8" s="6">
        <v>88</v>
      </c>
      <c r="K8" s="6">
        <v>440</v>
      </c>
      <c r="L8" s="6">
        <v>50</v>
      </c>
      <c r="M8" s="6">
        <f t="shared" si="0"/>
        <v>3463.85</v>
      </c>
    </row>
    <row r="9" spans="1:13">
      <c r="A9" s="4">
        <v>6</v>
      </c>
      <c r="B9" s="4" t="s">
        <v>5</v>
      </c>
      <c r="C9" s="4" t="s">
        <v>45</v>
      </c>
      <c r="D9" s="4" t="s">
        <v>7</v>
      </c>
      <c r="E9" s="8" t="s">
        <v>39</v>
      </c>
      <c r="F9" s="4" t="s">
        <v>32</v>
      </c>
      <c r="G9" s="4">
        <v>4</v>
      </c>
      <c r="H9" s="4">
        <v>93</v>
      </c>
      <c r="I9" s="6">
        <v>2.5</v>
      </c>
      <c r="J9" s="6">
        <v>8</v>
      </c>
      <c r="K9" s="6">
        <v>60</v>
      </c>
      <c r="L9" s="6">
        <v>50</v>
      </c>
      <c r="M9" s="6">
        <f t="shared" si="0"/>
        <v>350.5</v>
      </c>
    </row>
    <row r="10" spans="1:13">
      <c r="A10" s="4">
        <v>7</v>
      </c>
      <c r="B10" s="4" t="s">
        <v>5</v>
      </c>
      <c r="C10" s="4" t="s">
        <v>46</v>
      </c>
      <c r="D10" s="4" t="s">
        <v>8</v>
      </c>
      <c r="E10" s="8" t="s">
        <v>39</v>
      </c>
      <c r="F10" s="4" t="s">
        <v>33</v>
      </c>
      <c r="G10" s="4">
        <v>17</v>
      </c>
      <c r="H10" s="4">
        <v>460</v>
      </c>
      <c r="I10" s="7">
        <v>2.65</v>
      </c>
      <c r="J10" s="6">
        <v>34</v>
      </c>
      <c r="K10" s="6">
        <v>510</v>
      </c>
      <c r="L10" s="6">
        <v>50</v>
      </c>
      <c r="M10" s="6">
        <f t="shared" si="0"/>
        <v>1813</v>
      </c>
    </row>
    <row r="11" spans="1:13">
      <c r="A11" s="4">
        <v>8</v>
      </c>
      <c r="B11" s="4" t="s">
        <v>5</v>
      </c>
      <c r="C11" s="4" t="s">
        <v>47</v>
      </c>
      <c r="D11" s="4" t="s">
        <v>9</v>
      </c>
      <c r="E11" s="8" t="s">
        <v>39</v>
      </c>
      <c r="F11" s="4" t="s">
        <v>34</v>
      </c>
      <c r="G11" s="4">
        <v>18</v>
      </c>
      <c r="H11" s="4">
        <v>480</v>
      </c>
      <c r="I11" s="7">
        <v>2.65</v>
      </c>
      <c r="J11" s="6">
        <v>36</v>
      </c>
      <c r="K11" s="6">
        <v>288</v>
      </c>
      <c r="L11" s="6">
        <v>50</v>
      </c>
      <c r="M11" s="6">
        <f t="shared" si="0"/>
        <v>1646</v>
      </c>
    </row>
    <row r="12" spans="1:13">
      <c r="A12" s="4">
        <v>9</v>
      </c>
      <c r="B12" s="4" t="s">
        <v>5</v>
      </c>
      <c r="C12" s="4" t="s">
        <v>48</v>
      </c>
      <c r="D12" s="4" t="s">
        <v>10</v>
      </c>
      <c r="E12" s="8" t="s">
        <v>39</v>
      </c>
      <c r="F12" s="4" t="s">
        <v>35</v>
      </c>
      <c r="G12" s="4">
        <v>10</v>
      </c>
      <c r="H12" s="4">
        <v>270</v>
      </c>
      <c r="I12" s="7">
        <v>2.65</v>
      </c>
      <c r="J12" s="6">
        <v>20</v>
      </c>
      <c r="K12" s="6">
        <v>160</v>
      </c>
      <c r="L12" s="6">
        <v>50</v>
      </c>
      <c r="M12" s="6">
        <f t="shared" si="0"/>
        <v>945.5</v>
      </c>
    </row>
    <row r="13" spans="1:13">
      <c r="A13" s="4">
        <v>10</v>
      </c>
      <c r="B13" s="4" t="s">
        <v>5</v>
      </c>
      <c r="C13" s="4" t="s">
        <v>49</v>
      </c>
      <c r="D13" s="4" t="s">
        <v>11</v>
      </c>
      <c r="E13" s="8" t="s">
        <v>39</v>
      </c>
      <c r="F13" s="4" t="s">
        <v>36</v>
      </c>
      <c r="G13" s="4">
        <v>3</v>
      </c>
      <c r="H13" s="4">
        <v>90</v>
      </c>
      <c r="I13" s="7">
        <v>2.65</v>
      </c>
      <c r="J13" s="6">
        <v>6</v>
      </c>
      <c r="K13" s="6">
        <v>45</v>
      </c>
      <c r="L13" s="6">
        <v>50</v>
      </c>
      <c r="M13" s="6">
        <f t="shared" si="0"/>
        <v>339.5</v>
      </c>
    </row>
    <row r="14" spans="1:13">
      <c r="A14" s="4">
        <v>11</v>
      </c>
      <c r="B14" s="4" t="s">
        <v>5</v>
      </c>
      <c r="C14" s="4" t="s">
        <v>50</v>
      </c>
      <c r="D14" s="4" t="s">
        <v>12</v>
      </c>
      <c r="E14" s="8" t="s">
        <v>39</v>
      </c>
      <c r="F14" s="4" t="s">
        <v>37</v>
      </c>
      <c r="G14" s="4">
        <v>5</v>
      </c>
      <c r="H14" s="4">
        <v>86</v>
      </c>
      <c r="I14" s="7">
        <v>2.65</v>
      </c>
      <c r="J14" s="6">
        <v>10</v>
      </c>
      <c r="K14" s="6">
        <v>50</v>
      </c>
      <c r="L14" s="6">
        <v>50</v>
      </c>
      <c r="M14" s="6">
        <f t="shared" si="0"/>
        <v>337.9</v>
      </c>
    </row>
    <row r="15" spans="1:13">
      <c r="A15" s="4">
        <v>12</v>
      </c>
      <c r="B15" s="4" t="s">
        <v>5</v>
      </c>
      <c r="C15" s="4" t="s">
        <v>51</v>
      </c>
      <c r="D15" s="4" t="s">
        <v>13</v>
      </c>
      <c r="E15" s="8" t="s">
        <v>39</v>
      </c>
      <c r="F15" s="4" t="s">
        <v>38</v>
      </c>
      <c r="G15" s="4">
        <v>9</v>
      </c>
      <c r="H15" s="4">
        <v>250</v>
      </c>
      <c r="I15" s="7">
        <v>2.65</v>
      </c>
      <c r="J15" s="6">
        <v>18</v>
      </c>
      <c r="K15" s="6">
        <v>162</v>
      </c>
      <c r="L15" s="6">
        <v>50</v>
      </c>
      <c r="M15" s="6">
        <f t="shared" si="0"/>
        <v>892.5</v>
      </c>
    </row>
    <row r="16" spans="1:13">
      <c r="A16" s="4">
        <v>13</v>
      </c>
      <c r="B16" s="4" t="s">
        <v>5</v>
      </c>
      <c r="C16" s="4" t="s">
        <v>52</v>
      </c>
      <c r="D16" s="4" t="s">
        <v>14</v>
      </c>
      <c r="E16" s="8" t="s">
        <v>39</v>
      </c>
      <c r="F16" s="4" t="s">
        <v>31</v>
      </c>
      <c r="G16" s="4">
        <v>7</v>
      </c>
      <c r="H16" s="4">
        <v>130</v>
      </c>
      <c r="I16" s="7">
        <v>2.65</v>
      </c>
      <c r="J16" s="6">
        <v>14</v>
      </c>
      <c r="K16" s="6">
        <v>70</v>
      </c>
      <c r="L16" s="6">
        <v>50</v>
      </c>
      <c r="M16" s="6">
        <f t="shared" si="0"/>
        <v>478.5</v>
      </c>
    </row>
    <row r="17" spans="1:13">
      <c r="A17" s="4">
        <v>14</v>
      </c>
      <c r="B17" s="4" t="s">
        <v>15</v>
      </c>
      <c r="C17" s="4" t="s">
        <v>53</v>
      </c>
      <c r="D17" s="4" t="s">
        <v>16</v>
      </c>
      <c r="E17" s="8" t="s">
        <v>39</v>
      </c>
      <c r="F17" s="4" t="s">
        <v>33</v>
      </c>
      <c r="G17" s="4">
        <v>9</v>
      </c>
      <c r="H17" s="4">
        <v>220</v>
      </c>
      <c r="I17" s="7">
        <v>2.65</v>
      </c>
      <c r="J17" s="6">
        <v>18</v>
      </c>
      <c r="K17" s="6">
        <v>270</v>
      </c>
      <c r="L17" s="6">
        <v>50</v>
      </c>
      <c r="M17" s="6">
        <f t="shared" si="0"/>
        <v>921</v>
      </c>
    </row>
    <row r="18" spans="1:13">
      <c r="A18" s="4">
        <v>15</v>
      </c>
      <c r="B18" s="4" t="s">
        <v>15</v>
      </c>
      <c r="C18" s="4" t="s">
        <v>54</v>
      </c>
      <c r="D18" s="4" t="s">
        <v>17</v>
      </c>
      <c r="E18" s="8" t="s">
        <v>39</v>
      </c>
      <c r="F18" s="4" t="s">
        <v>32</v>
      </c>
      <c r="G18" s="4">
        <v>28</v>
      </c>
      <c r="H18" s="4">
        <v>692</v>
      </c>
      <c r="I18" s="6">
        <v>2.5</v>
      </c>
      <c r="J18" s="6">
        <v>56</v>
      </c>
      <c r="K18" s="6">
        <v>420</v>
      </c>
      <c r="L18" s="6">
        <v>50</v>
      </c>
      <c r="M18" s="6">
        <f t="shared" si="0"/>
        <v>2256</v>
      </c>
    </row>
    <row r="19" spans="1:13">
      <c r="A19" s="4">
        <v>16</v>
      </c>
      <c r="B19" s="4" t="s">
        <v>18</v>
      </c>
      <c r="C19" s="4" t="s">
        <v>55</v>
      </c>
      <c r="D19" s="4" t="s">
        <v>19</v>
      </c>
      <c r="E19" s="8" t="s">
        <v>39</v>
      </c>
      <c r="F19" s="4" t="s">
        <v>29</v>
      </c>
      <c r="G19" s="4">
        <v>27</v>
      </c>
      <c r="H19" s="4">
        <v>694</v>
      </c>
      <c r="I19" s="7">
        <v>2.65</v>
      </c>
      <c r="J19" s="6">
        <v>54</v>
      </c>
      <c r="K19" s="6">
        <v>432</v>
      </c>
      <c r="L19" s="6">
        <v>50</v>
      </c>
      <c r="M19" s="6">
        <f t="shared" si="0"/>
        <v>2375.1</v>
      </c>
    </row>
    <row r="20" spans="1:13">
      <c r="A20" s="4">
        <v>17</v>
      </c>
      <c r="B20" s="4" t="s">
        <v>18</v>
      </c>
      <c r="C20" s="4" t="s">
        <v>56</v>
      </c>
      <c r="D20" s="4" t="s">
        <v>20</v>
      </c>
      <c r="E20" s="8" t="s">
        <v>39</v>
      </c>
      <c r="F20" s="4" t="s">
        <v>27</v>
      </c>
      <c r="G20" s="4">
        <v>7</v>
      </c>
      <c r="H20" s="4">
        <v>169</v>
      </c>
      <c r="I20" s="7">
        <v>2.6500000000000004</v>
      </c>
      <c r="J20" s="6">
        <v>14</v>
      </c>
      <c r="K20" s="6">
        <v>140</v>
      </c>
      <c r="L20" s="6">
        <v>50</v>
      </c>
      <c r="M20" s="6">
        <f t="shared" si="0"/>
        <v>651.85000000000014</v>
      </c>
    </row>
    <row r="21" spans="1:13" s="10" customFormat="1">
      <c r="A21" s="13" t="s">
        <v>68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9">
        <f>ROUND(SUM(M4:M20),0)</f>
        <v>22475</v>
      </c>
    </row>
    <row r="22" spans="1:13" s="10" customFormat="1" ht="30" customHeight="1">
      <c r="A22" s="11" t="s">
        <v>66</v>
      </c>
      <c r="B22" s="11"/>
      <c r="C22" s="11"/>
      <c r="D22" s="11"/>
      <c r="E22" s="11"/>
      <c r="F22" s="11"/>
      <c r="G22" s="11"/>
      <c r="H22" s="12"/>
      <c r="I22" s="12"/>
      <c r="J22" s="12"/>
      <c r="K22" s="12"/>
      <c r="L22" s="12"/>
      <c r="M22" s="5"/>
    </row>
    <row r="23" spans="1:13" s="10" customFormat="1" ht="30" customHeight="1">
      <c r="A23" s="11" t="s">
        <v>67</v>
      </c>
      <c r="B23" s="11"/>
      <c r="C23" s="11"/>
      <c r="D23" s="11"/>
      <c r="E23" s="11"/>
      <c r="F23" s="11"/>
      <c r="G23" s="11"/>
      <c r="H23" s="12"/>
      <c r="I23" s="12"/>
      <c r="J23" s="12"/>
      <c r="K23" s="12"/>
      <c r="L23" s="12"/>
      <c r="M23" s="5"/>
    </row>
  </sheetData>
  <mergeCells count="7">
    <mergeCell ref="A22:L22"/>
    <mergeCell ref="A23:L23"/>
    <mergeCell ref="A21:L21"/>
    <mergeCell ref="A1:H1"/>
    <mergeCell ref="A2:H2"/>
    <mergeCell ref="I1:M1"/>
    <mergeCell ref="I2:M2"/>
  </mergeCells>
  <conditionalFormatting sqref="C1:C2">
    <cfRule type="duplicateValues" dxfId="1" priority="3"/>
  </conditionalFormatting>
  <conditionalFormatting sqref="C22:C23">
    <cfRule type="duplicateValues" dxfId="0" priority="2"/>
  </conditionalFormatting>
  <pageMargins left="0.39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2025-07-07T12:04:08Z</cp:lastPrinted>
  <dcterms:created xsi:type="dcterms:W3CDTF">2025-06-30T06:53:20Z</dcterms:created>
  <dcterms:modified xsi:type="dcterms:W3CDTF">2025-07-07T12:04:11Z</dcterms:modified>
</cp:coreProperties>
</file>