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L5"/>
  <c r="I5"/>
  <c r="J4"/>
  <c r="I4"/>
  <c r="H4"/>
  <c r="L4" l="1"/>
  <c r="L6" s="1"/>
</calcChain>
</file>

<file path=xl/sharedStrings.xml><?xml version="1.0" encoding="utf-8"?>
<sst xmlns="http://schemas.openxmlformats.org/spreadsheetml/2006/main" count="28" uniqueCount="27">
  <si>
    <t>01/4/2026</t>
  </si>
  <si>
    <t>1184</t>
  </si>
  <si>
    <t>23/4/2026</t>
  </si>
  <si>
    <t>060</t>
  </si>
  <si>
    <t>MA/00019</t>
  </si>
  <si>
    <t>MA/00682</t>
  </si>
  <si>
    <t>SL</t>
  </si>
  <si>
    <t>DATE</t>
  </si>
  <si>
    <t>LR NO</t>
  </si>
  <si>
    <t>INV NO</t>
  </si>
  <si>
    <t>GUDIA KATENI</t>
  </si>
  <si>
    <t>BIRAMITRAPUR</t>
  </si>
  <si>
    <t>CTC</t>
  </si>
  <si>
    <t>FROM</t>
  </si>
  <si>
    <t>TO</t>
  </si>
  <si>
    <t>CASE</t>
  </si>
  <si>
    <t>RATE</t>
  </si>
  <si>
    <t>HAM</t>
  </si>
  <si>
    <t>DD.CH</t>
  </si>
  <si>
    <t>LR.CH.</t>
  </si>
  <si>
    <t>AMT.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</si>
  <si>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</si>
  <si>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</si>
  <si>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</si>
  <si>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(RUPEES THREE THOUSAND SIX HUNDRED SIXTY EIGHT ONLY)</t>
  </si>
  <si>
    <t>Kindly, verify &amp; confirm within 7 days, else GST will be filed by 20th MAY, 2026
GST to be paid by Consignor under Reverse Charge Mechanism(RCM) as per GST.</t>
  </si>
  <si>
    <t>Bill Date:  30/04/2026
Bill NO : 2592
Total Amount : 3668.00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</si>
</sst>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47625"/>
          <a:ext cx="38385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7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21</v>
      </c>
      <c r="J1" s="19"/>
      <c r="K1" s="19"/>
      <c r="L1" s="20"/>
    </row>
    <row r="2" spans="1:12" s="1" customFormat="1" ht="79.5" customHeight="1">
      <c r="A2" s="15" t="s">
        <v>22</v>
      </c>
      <c r="B2" s="16"/>
      <c r="C2" s="16"/>
      <c r="D2" s="16"/>
      <c r="E2" s="16"/>
      <c r="F2" s="16"/>
      <c r="G2" s="16"/>
      <c r="H2" s="17"/>
      <c r="I2" s="18" t="s">
        <v>26</v>
      </c>
      <c r="J2" s="19"/>
      <c r="K2" s="19"/>
      <c r="L2" s="20"/>
    </row>
    <row r="3" spans="1:12" s="2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</row>
    <row r="4" spans="1:12">
      <c r="A4" s="3">
        <v>1</v>
      </c>
      <c r="B4" s="3" t="s">
        <v>0</v>
      </c>
      <c r="C4" s="4" t="s">
        <v>4</v>
      </c>
      <c r="D4" s="3" t="s">
        <v>1</v>
      </c>
      <c r="E4" s="4" t="s">
        <v>12</v>
      </c>
      <c r="F4" s="3" t="s">
        <v>10</v>
      </c>
      <c r="G4" s="3">
        <v>20</v>
      </c>
      <c r="H4" s="6">
        <f>VLOOKUP(F4,'[1]ANIK INDUSTRI'!$C$4:$D$92,2,FALSE)</f>
        <v>50</v>
      </c>
      <c r="I4" s="6">
        <f>G4*2</f>
        <v>40</v>
      </c>
      <c r="J4" s="6">
        <f>VLOOKUP(F4,'[1]ANIK INDUSTRI'!$C$4:$E$92,3,FALSE)*G4</f>
        <v>400</v>
      </c>
      <c r="K4" s="6">
        <v>50</v>
      </c>
      <c r="L4" s="6">
        <f>G4*H4+I4+J4+K4</f>
        <v>1490</v>
      </c>
    </row>
    <row r="5" spans="1:12">
      <c r="A5" s="3">
        <v>2</v>
      </c>
      <c r="B5" s="3" t="s">
        <v>2</v>
      </c>
      <c r="C5" s="4" t="s">
        <v>5</v>
      </c>
      <c r="D5" s="3" t="s">
        <v>3</v>
      </c>
      <c r="E5" s="4" t="s">
        <v>12</v>
      </c>
      <c r="F5" s="3" t="s">
        <v>11</v>
      </c>
      <c r="G5" s="3">
        <v>24</v>
      </c>
      <c r="H5" s="6">
        <v>75</v>
      </c>
      <c r="I5" s="6">
        <f>G5*2</f>
        <v>48</v>
      </c>
      <c r="J5" s="6">
        <v>280</v>
      </c>
      <c r="K5" s="6">
        <v>50</v>
      </c>
      <c r="L5" s="6">
        <f>G5*H5+I5+J5+K5</f>
        <v>2178</v>
      </c>
    </row>
    <row r="6" spans="1:12" s="8" customFormat="1" ht="15" customHeight="1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7">
        <f>SUM(L3:L5)</f>
        <v>3668</v>
      </c>
    </row>
    <row r="7" spans="1:12" s="8" customFormat="1" ht="30" customHeight="1">
      <c r="A7" s="13" t="s">
        <v>25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s="8" customFormat="1" ht="30" customHeight="1">
      <c r="A8" s="13" t="s">
        <v>23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>
      <c r="G9" s="9">
        <f>SUM(G3:G5)</f>
        <v>44</v>
      </c>
    </row>
  </sheetData>
  <mergeCells count="7">
    <mergeCell ref="A6:K6"/>
    <mergeCell ref="A7:L7"/>
    <mergeCell ref="A8:L8"/>
    <mergeCell ref="A1:H1"/>
    <mergeCell ref="I1:L1"/>
    <mergeCell ref="A2:H2"/>
    <mergeCell ref="I2:L2"/>
  </mergeCells>
  <pageMargins left="0.5799999999999999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2026-05-14T03:36:09Z</cp:lastPrinted>
  <dcterms:created xsi:type="dcterms:W3CDTF">2026-05-09T05:37:04Z</dcterms:created>
  <dcterms:modified xsi:type="dcterms:W3CDTF">2026-05-14T03:36:12Z</dcterms:modified>
</cp:coreProperties>
</file>