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Consignment" sheetId="1" r:id="rId1"/>
    <sheet name="Sheet1" sheetId="2" r:id="rId2"/>
  </sheets>
  <definedNames>
    <definedName name="_xlnm._FilterDatabase" localSheetId="0" hidden="1">Consignment!#REF!</definedName>
    <definedName name="_xlnm.Print_Titles" localSheetId="0">Consignment!$4:$4</definedName>
  </definedNames>
  <calcPr calcId="144525"/>
</workbook>
</file>

<file path=xl/calcChain.xml><?xml version="1.0" encoding="utf-8"?>
<calcChain xmlns="http://schemas.openxmlformats.org/spreadsheetml/2006/main">
  <c r="I25" i="1" l="1"/>
  <c r="H25" i="1"/>
  <c r="G25" i="1"/>
  <c r="K24" i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</calcChain>
</file>

<file path=xl/sharedStrings.xml><?xml version="1.0" encoding="utf-8"?>
<sst xmlns="http://schemas.openxmlformats.org/spreadsheetml/2006/main" count="257" uniqueCount="161">
  <si>
    <t>WEIGHT</t>
  </si>
  <si>
    <t>BHADRAK</t>
  </si>
  <si>
    <t>UMERKOT</t>
  </si>
  <si>
    <t>BOUDH</t>
  </si>
  <si>
    <t>BHANJANAGAR</t>
  </si>
  <si>
    <t>BALUGAON</t>
  </si>
  <si>
    <t>DESTINATION</t>
  </si>
  <si>
    <t>SL.</t>
  </si>
  <si>
    <t>LR NO.</t>
  </si>
  <si>
    <t>DATE</t>
  </si>
  <si>
    <t>INV. NO.</t>
  </si>
  <si>
    <t>PARTY NAME</t>
  </si>
  <si>
    <t>FROM</t>
  </si>
  <si>
    <t>TOTAL CASE</t>
  </si>
  <si>
    <t>BUCKET BUNDAL</t>
  </si>
  <si>
    <t>CTC</t>
  </si>
  <si>
    <t>INVOICE
PRAGATI LOGISTICS,SAMANTA SAHI KHUNTIA LANE,8984191006
GST No:21AGHPB9356M1Z9</t>
  </si>
  <si>
    <t xml:space="preserve">TO,
M/S SHANTINATH DETERGENTS PVT. LTD.
Address:TAHASIL - TANGI - CHOUDWAR KHATA NO 142 PLOT NO 9 MOUZA - BADAKESHREPUR 
PS - TANGI ,9337222044
GST No: 21AADCS4720M1ZH
</t>
  </si>
  <si>
    <t>UDALA</t>
  </si>
  <si>
    <t>BARIPADA</t>
  </si>
  <si>
    <t>KHALIKOT</t>
  </si>
  <si>
    <t>SIMILIGUDA</t>
  </si>
  <si>
    <t>Thanking you for your business.
PRAGATI LOGISTICS</t>
  </si>
  <si>
    <t>REDHAKHOL</t>
  </si>
  <si>
    <t>PATTAMUNDAI</t>
  </si>
  <si>
    <t>TIKIRI</t>
  </si>
  <si>
    <t>DABUGAON</t>
  </si>
  <si>
    <t>SALIPUR</t>
  </si>
  <si>
    <t>PURI</t>
  </si>
  <si>
    <t>10/10/2024</t>
  </si>
  <si>
    <t>M/185</t>
  </si>
  <si>
    <t>290</t>
  </si>
  <si>
    <t>15/10/2024</t>
  </si>
  <si>
    <t>M/186</t>
  </si>
  <si>
    <t>292</t>
  </si>
  <si>
    <t>17/10/2024</t>
  </si>
  <si>
    <t>M/187</t>
  </si>
  <si>
    <t>293</t>
  </si>
  <si>
    <t>19/10/2024</t>
  </si>
  <si>
    <t>M/188</t>
  </si>
  <si>
    <t>295</t>
  </si>
  <si>
    <t>22/10/2024</t>
  </si>
  <si>
    <t>M/189</t>
  </si>
  <si>
    <t>KALYANSINGHPUR</t>
  </si>
  <si>
    <t>298</t>
  </si>
  <si>
    <t>M/190</t>
  </si>
  <si>
    <t>299</t>
  </si>
  <si>
    <t>23/10/2024</t>
  </si>
  <si>
    <t>M/191</t>
  </si>
  <si>
    <t>301</t>
  </si>
  <si>
    <t>25/10/2024</t>
  </si>
  <si>
    <t>M/192</t>
  </si>
  <si>
    <t>DERA</t>
  </si>
  <si>
    <t>302</t>
  </si>
  <si>
    <t>26/10/2024</t>
  </si>
  <si>
    <t>M/193</t>
  </si>
  <si>
    <t>MALKANGIRI</t>
  </si>
  <si>
    <t>303</t>
  </si>
  <si>
    <t>M/194</t>
  </si>
  <si>
    <t>RAYAGADA</t>
  </si>
  <si>
    <t>304</t>
  </si>
  <si>
    <t>29/10/2024</t>
  </si>
  <si>
    <t>M/195</t>
  </si>
  <si>
    <t>308</t>
  </si>
  <si>
    <t>M/196</t>
  </si>
  <si>
    <t>310</t>
  </si>
  <si>
    <t>30/10/2024</t>
  </si>
  <si>
    <t>M/197</t>
  </si>
  <si>
    <t>31</t>
  </si>
  <si>
    <t>M/198</t>
  </si>
  <si>
    <t>313</t>
  </si>
  <si>
    <t>M/199</t>
  </si>
  <si>
    <t>314</t>
  </si>
  <si>
    <t>M/204</t>
  </si>
  <si>
    <t>315</t>
  </si>
  <si>
    <t>M/205</t>
  </si>
  <si>
    <t>316</t>
  </si>
  <si>
    <t>M/206</t>
  </si>
  <si>
    <t>317</t>
  </si>
  <si>
    <t>M/208</t>
  </si>
  <si>
    <t>319</t>
  </si>
  <si>
    <t>M/209</t>
  </si>
  <si>
    <t>320</t>
  </si>
  <si>
    <t>M/211</t>
  </si>
  <si>
    <t>322</t>
  </si>
  <si>
    <t xml:space="preserve"> SHANTINATH DETERGENTS PVT. LTD.</t>
  </si>
  <si>
    <t>CASE</t>
  </si>
  <si>
    <t>KRISHNA AGENCY</t>
  </si>
  <si>
    <t>NANDINI AGENCY</t>
  </si>
  <si>
    <t>FIX</t>
  </si>
  <si>
    <t>MAHAVEER AGENCY</t>
  </si>
  <si>
    <t>ARATI AGENCY</t>
  </si>
  <si>
    <t>ANGUL</t>
  </si>
  <si>
    <t>KHURDA</t>
  </si>
  <si>
    <t>BINOD AGENCY</t>
  </si>
  <si>
    <t>PADMAPUR GUNUPUR</t>
  </si>
  <si>
    <t>NIMAPARA</t>
  </si>
  <si>
    <t>SUBHALAXMI AGENCY</t>
  </si>
  <si>
    <t>261</t>
  </si>
  <si>
    <t>SREE LALITHAMBIKA ENTERPRISES</t>
  </si>
  <si>
    <t>SIPU AGENCY</t>
  </si>
  <si>
    <t>Kindly, verify &amp; confirm within 7 days, else GST will be filed by 20th SEPTEMBER, 2025.
GST to be paid by Consignor under Reverse Charge Mechanism(RCM) as per GST.</t>
  </si>
  <si>
    <t>RATE</t>
  </si>
  <si>
    <t>AMT.</t>
  </si>
  <si>
    <t>06/8/2025</t>
  </si>
  <si>
    <t>M/104</t>
  </si>
  <si>
    <t>210</t>
  </si>
  <si>
    <t>08/8/2025</t>
  </si>
  <si>
    <t>M/105</t>
  </si>
  <si>
    <t>JAIPATNA</t>
  </si>
  <si>
    <t>214</t>
  </si>
  <si>
    <t>BIMAL PROVISION STORE</t>
  </si>
  <si>
    <t>18/8/2025</t>
  </si>
  <si>
    <t>M/106</t>
  </si>
  <si>
    <t>226</t>
  </si>
  <si>
    <t>M/107</t>
  </si>
  <si>
    <t>227</t>
  </si>
  <si>
    <t>M/108</t>
  </si>
  <si>
    <t>230</t>
  </si>
  <si>
    <t>19/8/2025</t>
  </si>
  <si>
    <t>M/109</t>
  </si>
  <si>
    <t>TIRTOL</t>
  </si>
  <si>
    <t>232</t>
  </si>
  <si>
    <t>SWASTIK BHANDAR</t>
  </si>
  <si>
    <t>22/8/2025</t>
  </si>
  <si>
    <t>M/110</t>
  </si>
  <si>
    <t>238</t>
  </si>
  <si>
    <t>27/8/2025</t>
  </si>
  <si>
    <t>M/111</t>
  </si>
  <si>
    <t>251</t>
  </si>
  <si>
    <t>M/112</t>
  </si>
  <si>
    <t>252</t>
  </si>
  <si>
    <t>JAY JAGANNATH DISTRIBUTORS</t>
  </si>
  <si>
    <t>31/8/2025</t>
  </si>
  <si>
    <t>M/113</t>
  </si>
  <si>
    <t>259</t>
  </si>
  <si>
    <t xml:space="preserve">SRI HANUMAN AGENCY </t>
  </si>
  <si>
    <t>M/114</t>
  </si>
  <si>
    <t>JAY JAGANNATH SUPPLERS</t>
  </si>
  <si>
    <t>M/115</t>
  </si>
  <si>
    <t>262</t>
  </si>
  <si>
    <t>MAHAVIR GENERAL STORES</t>
  </si>
  <si>
    <t>M/116</t>
  </si>
  <si>
    <t>263</t>
  </si>
  <si>
    <t>M/117</t>
  </si>
  <si>
    <t>CUTTACK</t>
  </si>
  <si>
    <t>264</t>
  </si>
  <si>
    <t>SHREEPALI ENTERPRISES</t>
  </si>
  <si>
    <t>M/118</t>
  </si>
  <si>
    <t>265</t>
  </si>
  <si>
    <t>BHASKAR AGENCIES</t>
  </si>
  <si>
    <t>M/119</t>
  </si>
  <si>
    <t>271</t>
  </si>
  <si>
    <t>M/120</t>
  </si>
  <si>
    <t>272</t>
  </si>
  <si>
    <t xml:space="preserve">SAI MARKETING </t>
  </si>
  <si>
    <t>M/121</t>
  </si>
  <si>
    <t>BELIAPAL</t>
  </si>
  <si>
    <t>273</t>
  </si>
  <si>
    <t>(RUPEES ONE LAKH THIRTY FIVE THOUSAND THIRTY TWO ONLY)</t>
  </si>
  <si>
    <t>Bill Date:  31/08/2025
Bill NO : 15138
Total Amount: 135032.00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</si>
</sst>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164" fontId="0" fillId="0" borderId="0" xfId="0" applyNumberFormat="1" applyFont="1"/>
    <xf numFmtId="2" fontId="0" fillId="0" borderId="0" xfId="0" applyNumberFormat="1" applyFont="1"/>
    <xf numFmtId="165" fontId="0" fillId="0" borderId="0" xfId="0" applyNumberFormat="1" applyFont="1"/>
    <xf numFmtId="0" fontId="0" fillId="0" borderId="1" xfId="0" applyNumberFormat="1" applyFont="1" applyBorder="1" applyAlignment="1">
      <alignment vertical="center"/>
    </xf>
    <xf numFmtId="0" fontId="3" fillId="2" borderId="2" xfId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 wrapText="1"/>
    </xf>
    <xf numFmtId="2" fontId="3" fillId="2" borderId="3" xfId="1" applyNumberFormat="1" applyFont="1" applyFill="1" applyBorder="1" applyAlignment="1">
      <alignment horizontal="center" vertical="center" wrapText="1"/>
    </xf>
    <xf numFmtId="2" fontId="3" fillId="2" borderId="4" xfId="1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4" fontId="0" fillId="0" borderId="0" xfId="0" applyNumberFormat="1" applyFont="1"/>
    <xf numFmtId="0" fontId="0" fillId="2" borderId="1" xfId="0" applyNumberFormat="1" applyFont="1" applyFill="1" applyBorder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10" xfId="0" applyNumberFormat="1" applyFont="1" applyFill="1" applyBorder="1" applyAlignment="1">
      <alignment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2" fontId="1" fillId="0" borderId="0" xfId="0" applyNumberFormat="1" applyFont="1"/>
    <xf numFmtId="0" fontId="1" fillId="2" borderId="14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Border="1"/>
    <xf numFmtId="0" fontId="0" fillId="0" borderId="16" xfId="0" applyNumberFormat="1" applyFont="1" applyBorder="1"/>
    <xf numFmtId="0" fontId="0" fillId="2" borderId="17" xfId="0" applyNumberFormat="1" applyFont="1" applyFill="1" applyBorder="1" applyAlignment="1">
      <alignment horizontal="center" wrapText="1"/>
    </xf>
    <xf numFmtId="0" fontId="0" fillId="0" borderId="8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0" fillId="0" borderId="8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vertical="center"/>
    </xf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2" fillId="0" borderId="20" xfId="0" applyNumberFormat="1" applyFont="1" applyBorder="1"/>
    <xf numFmtId="2" fontId="0" fillId="0" borderId="20" xfId="0" applyNumberFormat="1" applyFont="1" applyBorder="1" applyAlignment="1">
      <alignment horizontal="center"/>
    </xf>
    <xf numFmtId="2" fontId="0" fillId="0" borderId="20" xfId="0" applyNumberFormat="1" applyFont="1" applyBorder="1"/>
    <xf numFmtId="0" fontId="0" fillId="0" borderId="21" xfId="0" applyNumberFormat="1" applyFont="1" applyBorder="1"/>
    <xf numFmtId="2" fontId="1" fillId="2" borderId="23" xfId="0" applyNumberFormat="1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right"/>
    </xf>
    <xf numFmtId="2" fontId="1" fillId="0" borderId="4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2" fillId="0" borderId="13" xfId="0" applyNumberFormat="1" applyFont="1" applyBorder="1"/>
    <xf numFmtId="2" fontId="0" fillId="0" borderId="13" xfId="0" applyNumberFormat="1" applyFont="1" applyBorder="1" applyAlignment="1">
      <alignment horizontal="center"/>
    </xf>
    <xf numFmtId="2" fontId="0" fillId="0" borderId="13" xfId="0" applyNumberFormat="1" applyFont="1" applyBorder="1"/>
    <xf numFmtId="0" fontId="0" fillId="0" borderId="22" xfId="0" applyNumberFormat="1" applyFont="1" applyBorder="1"/>
  </cellXfs>
  <cellStyles count="2">
    <cellStyle name="Normal" xfId="0" builtinId="0"/>
    <cellStyle name="Normal 2" xfId="1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66676</xdr:rowOff>
    </xdr:from>
    <xdr:to>
      <xdr:col>10</xdr:col>
      <xdr:colOff>476250</xdr:colOff>
      <xdr:row>2</xdr:row>
      <xdr:rowOff>866775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1"/>
          <a:ext cx="5610225" cy="800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tabSelected="1" workbookViewId="0">
      <selection activeCell="V15" sqref="V15"/>
    </sheetView>
  </sheetViews>
  <sheetFormatPr defaultRowHeight="15"/>
  <cols>
    <col min="1" max="1" width="3.7109375" style="1" customWidth="1"/>
    <col min="2" max="2" width="10.42578125" style="2" customWidth="1"/>
    <col min="3" max="3" width="8" customWidth="1"/>
    <col min="4" max="4" width="6.42578125" bestFit="1" customWidth="1"/>
    <col min="5" max="5" width="14.7109375" bestFit="1" customWidth="1"/>
    <col min="6" max="6" width="4.85546875" bestFit="1" customWidth="1"/>
    <col min="7" max="7" width="6.5703125" bestFit="1" customWidth="1"/>
    <col min="8" max="8" width="8.5703125" customWidth="1"/>
    <col min="9" max="9" width="8.28515625" style="4" bestFit="1" customWidth="1"/>
    <col min="10" max="10" width="5.42578125" bestFit="1" customWidth="1"/>
    <col min="11" max="11" width="9.5703125" bestFit="1" customWidth="1"/>
    <col min="12" max="12" width="31.140625" bestFit="1" customWidth="1"/>
    <col min="13" max="13" width="9.5703125" bestFit="1" customWidth="1"/>
  </cols>
  <sheetData>
    <row r="2" spans="1:15" ht="15.75" thickBot="1"/>
    <row r="3" spans="1:15" ht="78" customHeight="1" thickBo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54" t="s">
        <v>16</v>
      </c>
    </row>
    <row r="4" spans="1:15" ht="105" customHeight="1" thickBot="1">
      <c r="A4" s="40" t="s">
        <v>17</v>
      </c>
      <c r="B4" s="41"/>
      <c r="C4" s="41"/>
      <c r="D4" s="41"/>
      <c r="E4" s="42"/>
      <c r="F4" s="43"/>
      <c r="G4" s="41"/>
      <c r="H4" s="41"/>
      <c r="I4" s="41"/>
      <c r="J4" s="41"/>
      <c r="K4" s="41"/>
      <c r="L4" s="55" t="s">
        <v>160</v>
      </c>
      <c r="M4" s="3"/>
    </row>
    <row r="5" spans="1:15" s="18" customFormat="1" ht="30.75" thickBot="1">
      <c r="A5" s="6" t="s">
        <v>7</v>
      </c>
      <c r="B5" s="7" t="s">
        <v>9</v>
      </c>
      <c r="C5" s="8" t="s">
        <v>8</v>
      </c>
      <c r="D5" s="8" t="s">
        <v>12</v>
      </c>
      <c r="E5" s="8" t="s">
        <v>6</v>
      </c>
      <c r="F5" s="8" t="s">
        <v>10</v>
      </c>
      <c r="G5" s="8" t="s">
        <v>13</v>
      </c>
      <c r="H5" s="8" t="s">
        <v>14</v>
      </c>
      <c r="I5" s="9" t="s">
        <v>0</v>
      </c>
      <c r="J5" s="10" t="s">
        <v>102</v>
      </c>
      <c r="K5" s="10" t="s">
        <v>103</v>
      </c>
      <c r="L5" s="11" t="s">
        <v>11</v>
      </c>
      <c r="M5"/>
      <c r="N5"/>
      <c r="O5"/>
    </row>
    <row r="6" spans="1:15" s="18" customFormat="1" ht="15" customHeight="1">
      <c r="A6" s="61">
        <v>1</v>
      </c>
      <c r="B6" s="62" t="s">
        <v>104</v>
      </c>
      <c r="C6" s="62" t="s">
        <v>105</v>
      </c>
      <c r="D6" s="63" t="s">
        <v>15</v>
      </c>
      <c r="E6" s="62" t="s">
        <v>96</v>
      </c>
      <c r="F6" s="62" t="s">
        <v>106</v>
      </c>
      <c r="G6" s="62">
        <v>133</v>
      </c>
      <c r="H6" s="62"/>
      <c r="I6" s="62">
        <v>1450</v>
      </c>
      <c r="J6" s="64" t="s">
        <v>89</v>
      </c>
      <c r="K6" s="65">
        <v>3900</v>
      </c>
      <c r="L6" s="66" t="s">
        <v>97</v>
      </c>
      <c r="M6"/>
      <c r="N6"/>
      <c r="O6"/>
    </row>
    <row r="7" spans="1:15" s="18" customFormat="1" ht="15" customHeight="1">
      <c r="A7" s="44">
        <v>2</v>
      </c>
      <c r="B7" s="16" t="s">
        <v>107</v>
      </c>
      <c r="C7" s="16" t="s">
        <v>108</v>
      </c>
      <c r="D7" s="31" t="s">
        <v>15</v>
      </c>
      <c r="E7" s="16" t="s">
        <v>109</v>
      </c>
      <c r="F7" s="16" t="s">
        <v>110</v>
      </c>
      <c r="G7" s="16">
        <v>382</v>
      </c>
      <c r="H7" s="16">
        <v>29</v>
      </c>
      <c r="I7" s="16">
        <v>6054</v>
      </c>
      <c r="J7" s="32" t="s">
        <v>89</v>
      </c>
      <c r="K7" s="33">
        <v>20000</v>
      </c>
      <c r="L7" s="45" t="s">
        <v>111</v>
      </c>
      <c r="M7"/>
      <c r="N7"/>
      <c r="O7"/>
    </row>
    <row r="8" spans="1:15" s="18" customFormat="1" ht="15" customHeight="1">
      <c r="A8" s="44">
        <v>3</v>
      </c>
      <c r="B8" s="16" t="s">
        <v>112</v>
      </c>
      <c r="C8" s="16" t="s">
        <v>113</v>
      </c>
      <c r="D8" s="31" t="s">
        <v>15</v>
      </c>
      <c r="E8" s="16" t="s">
        <v>19</v>
      </c>
      <c r="F8" s="16" t="s">
        <v>114</v>
      </c>
      <c r="G8" s="16">
        <v>126</v>
      </c>
      <c r="H8" s="16"/>
      <c r="I8" s="16">
        <v>977</v>
      </c>
      <c r="J8" s="32" t="s">
        <v>89</v>
      </c>
      <c r="K8" s="33">
        <v>4300</v>
      </c>
      <c r="L8" s="45" t="s">
        <v>91</v>
      </c>
      <c r="M8"/>
      <c r="N8"/>
      <c r="O8"/>
    </row>
    <row r="9" spans="1:15" s="18" customFormat="1" ht="15" customHeight="1">
      <c r="A9" s="44">
        <v>4</v>
      </c>
      <c r="B9" s="16" t="s">
        <v>112</v>
      </c>
      <c r="C9" s="16" t="s">
        <v>115</v>
      </c>
      <c r="D9" s="31" t="s">
        <v>15</v>
      </c>
      <c r="E9" s="16" t="s">
        <v>3</v>
      </c>
      <c r="F9" s="16" t="s">
        <v>116</v>
      </c>
      <c r="G9" s="16">
        <v>119</v>
      </c>
      <c r="H9" s="16"/>
      <c r="I9" s="16">
        <v>1472</v>
      </c>
      <c r="J9" s="32" t="s">
        <v>89</v>
      </c>
      <c r="K9" s="33">
        <v>5200</v>
      </c>
      <c r="L9" s="45" t="s">
        <v>94</v>
      </c>
      <c r="M9"/>
      <c r="N9"/>
      <c r="O9"/>
    </row>
    <row r="10" spans="1:15" s="18" customFormat="1" ht="15" customHeight="1">
      <c r="A10" s="44">
        <v>5</v>
      </c>
      <c r="B10" s="16" t="s">
        <v>112</v>
      </c>
      <c r="C10" s="16" t="s">
        <v>117</v>
      </c>
      <c r="D10" s="31" t="s">
        <v>15</v>
      </c>
      <c r="E10" s="16" t="s">
        <v>4</v>
      </c>
      <c r="F10" s="16" t="s">
        <v>118</v>
      </c>
      <c r="G10" s="16">
        <v>474</v>
      </c>
      <c r="H10" s="16">
        <v>24</v>
      </c>
      <c r="I10" s="16">
        <v>5708</v>
      </c>
      <c r="J10" s="32" t="s">
        <v>89</v>
      </c>
      <c r="K10" s="33">
        <v>13800</v>
      </c>
      <c r="L10" s="45" t="s">
        <v>90</v>
      </c>
      <c r="M10"/>
      <c r="N10"/>
      <c r="O10"/>
    </row>
    <row r="11" spans="1:15" s="18" customFormat="1" ht="15" customHeight="1">
      <c r="A11" s="44">
        <v>6</v>
      </c>
      <c r="B11" s="16" t="s">
        <v>119</v>
      </c>
      <c r="C11" s="16" t="s">
        <v>120</v>
      </c>
      <c r="D11" s="31" t="s">
        <v>15</v>
      </c>
      <c r="E11" s="16" t="s">
        <v>121</v>
      </c>
      <c r="F11" s="16" t="s">
        <v>122</v>
      </c>
      <c r="G11" s="16">
        <v>191</v>
      </c>
      <c r="H11" s="16"/>
      <c r="I11" s="16">
        <v>2176</v>
      </c>
      <c r="J11" s="32" t="s">
        <v>89</v>
      </c>
      <c r="K11" s="33">
        <v>4100</v>
      </c>
      <c r="L11" s="45" t="s">
        <v>123</v>
      </c>
      <c r="M11"/>
      <c r="N11"/>
      <c r="O11"/>
    </row>
    <row r="12" spans="1:15" s="18" customFormat="1" ht="15" customHeight="1">
      <c r="A12" s="44">
        <v>7</v>
      </c>
      <c r="B12" s="16" t="s">
        <v>124</v>
      </c>
      <c r="C12" s="16" t="s">
        <v>125</v>
      </c>
      <c r="D12" s="31" t="s">
        <v>15</v>
      </c>
      <c r="E12" s="16" t="s">
        <v>109</v>
      </c>
      <c r="F12" s="16" t="s">
        <v>126</v>
      </c>
      <c r="G12" s="16">
        <v>270</v>
      </c>
      <c r="H12" s="16">
        <v>25</v>
      </c>
      <c r="I12" s="16">
        <v>4434</v>
      </c>
      <c r="J12" s="32" t="s">
        <v>89</v>
      </c>
      <c r="K12" s="33">
        <v>17732</v>
      </c>
      <c r="L12" s="45" t="s">
        <v>111</v>
      </c>
      <c r="M12"/>
      <c r="N12"/>
      <c r="O12"/>
    </row>
    <row r="13" spans="1:15" s="18" customFormat="1" ht="15" customHeight="1">
      <c r="A13" s="44">
        <v>8</v>
      </c>
      <c r="B13" s="16" t="s">
        <v>127</v>
      </c>
      <c r="C13" s="16" t="s">
        <v>128</v>
      </c>
      <c r="D13" s="31" t="s">
        <v>15</v>
      </c>
      <c r="E13" s="16" t="s">
        <v>20</v>
      </c>
      <c r="F13" s="16" t="s">
        <v>129</v>
      </c>
      <c r="G13" s="16">
        <v>103</v>
      </c>
      <c r="H13" s="16">
        <v>5</v>
      </c>
      <c r="I13" s="16">
        <v>1827</v>
      </c>
      <c r="J13" s="32" t="s">
        <v>89</v>
      </c>
      <c r="K13" s="33">
        <v>6700</v>
      </c>
      <c r="L13" s="45" t="s">
        <v>88</v>
      </c>
      <c r="M13"/>
      <c r="N13"/>
      <c r="O13"/>
    </row>
    <row r="14" spans="1:15" s="18" customFormat="1" ht="15" customHeight="1">
      <c r="A14" s="44">
        <v>9</v>
      </c>
      <c r="B14" s="16" t="s">
        <v>127</v>
      </c>
      <c r="C14" s="16" t="s">
        <v>130</v>
      </c>
      <c r="D14" s="31" t="s">
        <v>15</v>
      </c>
      <c r="E14" s="16" t="s">
        <v>93</v>
      </c>
      <c r="F14" s="16" t="s">
        <v>131</v>
      </c>
      <c r="G14" s="16">
        <v>152</v>
      </c>
      <c r="H14" s="16"/>
      <c r="I14" s="16">
        <v>1412</v>
      </c>
      <c r="J14" s="32" t="s">
        <v>89</v>
      </c>
      <c r="K14" s="33">
        <v>3900</v>
      </c>
      <c r="L14" s="45" t="s">
        <v>132</v>
      </c>
      <c r="M14"/>
      <c r="N14"/>
      <c r="O14"/>
    </row>
    <row r="15" spans="1:15" s="18" customFormat="1" ht="15" customHeight="1">
      <c r="A15" s="44">
        <v>10</v>
      </c>
      <c r="B15" s="16" t="s">
        <v>133</v>
      </c>
      <c r="C15" s="16" t="s">
        <v>134</v>
      </c>
      <c r="D15" s="31" t="s">
        <v>15</v>
      </c>
      <c r="E15" s="16" t="s">
        <v>52</v>
      </c>
      <c r="F15" s="16" t="s">
        <v>135</v>
      </c>
      <c r="G15" s="16">
        <v>218</v>
      </c>
      <c r="H15" s="16">
        <v>8</v>
      </c>
      <c r="I15" s="16">
        <v>2368</v>
      </c>
      <c r="J15" s="32" t="s">
        <v>89</v>
      </c>
      <c r="K15" s="33">
        <v>6000</v>
      </c>
      <c r="L15" s="45" t="s">
        <v>136</v>
      </c>
      <c r="M15"/>
      <c r="N15"/>
      <c r="O15"/>
    </row>
    <row r="16" spans="1:15" s="18" customFormat="1" ht="15" customHeight="1">
      <c r="A16" s="44">
        <v>11</v>
      </c>
      <c r="B16" s="16" t="s">
        <v>133</v>
      </c>
      <c r="C16" s="16" t="s">
        <v>137</v>
      </c>
      <c r="D16" s="31" t="s">
        <v>15</v>
      </c>
      <c r="E16" s="16" t="s">
        <v>26</v>
      </c>
      <c r="F16" s="16" t="s">
        <v>98</v>
      </c>
      <c r="G16" s="16">
        <v>131</v>
      </c>
      <c r="H16" s="16">
        <v>24</v>
      </c>
      <c r="I16" s="16">
        <v>1087</v>
      </c>
      <c r="J16" s="32" t="s">
        <v>89</v>
      </c>
      <c r="K16" s="33">
        <v>6500</v>
      </c>
      <c r="L16" s="45" t="s">
        <v>138</v>
      </c>
      <c r="M16"/>
      <c r="N16"/>
      <c r="O16"/>
    </row>
    <row r="17" spans="1:15" s="18" customFormat="1" ht="15" customHeight="1">
      <c r="A17" s="44">
        <v>12</v>
      </c>
      <c r="B17" s="16" t="s">
        <v>133</v>
      </c>
      <c r="C17" s="16" t="s">
        <v>139</v>
      </c>
      <c r="D17" s="31" t="s">
        <v>15</v>
      </c>
      <c r="E17" s="16" t="s">
        <v>56</v>
      </c>
      <c r="F17" s="16" t="s">
        <v>140</v>
      </c>
      <c r="G17" s="16">
        <v>99</v>
      </c>
      <c r="H17" s="16">
        <v>3</v>
      </c>
      <c r="I17" s="16">
        <v>1456</v>
      </c>
      <c r="J17" s="32" t="s">
        <v>89</v>
      </c>
      <c r="K17" s="33">
        <v>7800</v>
      </c>
      <c r="L17" s="45" t="s">
        <v>141</v>
      </c>
      <c r="M17"/>
      <c r="N17"/>
      <c r="O17"/>
    </row>
    <row r="18" spans="1:15" s="18" customFormat="1" ht="15" customHeight="1">
      <c r="A18" s="44">
        <v>13</v>
      </c>
      <c r="B18" s="16" t="s">
        <v>133</v>
      </c>
      <c r="C18" s="16" t="s">
        <v>142</v>
      </c>
      <c r="D18" s="31" t="s">
        <v>15</v>
      </c>
      <c r="E18" s="16" t="s">
        <v>18</v>
      </c>
      <c r="F18" s="16" t="s">
        <v>143</v>
      </c>
      <c r="G18" s="16">
        <v>243</v>
      </c>
      <c r="H18" s="16">
        <v>1</v>
      </c>
      <c r="I18" s="16">
        <v>1838</v>
      </c>
      <c r="J18" s="32" t="s">
        <v>89</v>
      </c>
      <c r="K18" s="33">
        <v>6700</v>
      </c>
      <c r="L18" s="45" t="s">
        <v>100</v>
      </c>
      <c r="M18"/>
      <c r="N18"/>
      <c r="O18"/>
    </row>
    <row r="19" spans="1:15" s="18" customFormat="1" ht="15" customHeight="1">
      <c r="A19" s="44">
        <v>14</v>
      </c>
      <c r="B19" s="16" t="s">
        <v>133</v>
      </c>
      <c r="C19" s="16" t="s">
        <v>144</v>
      </c>
      <c r="D19" s="31" t="s">
        <v>15</v>
      </c>
      <c r="E19" s="31" t="s">
        <v>145</v>
      </c>
      <c r="F19" s="16" t="s">
        <v>146</v>
      </c>
      <c r="G19" s="16">
        <v>178</v>
      </c>
      <c r="H19" s="16"/>
      <c r="I19" s="16">
        <v>1605</v>
      </c>
      <c r="J19" s="32" t="s">
        <v>89</v>
      </c>
      <c r="K19" s="33">
        <v>1700</v>
      </c>
      <c r="L19" s="45" t="s">
        <v>147</v>
      </c>
      <c r="M19"/>
      <c r="N19"/>
      <c r="O19"/>
    </row>
    <row r="20" spans="1:15" s="18" customFormat="1" ht="15" customHeight="1">
      <c r="A20" s="44">
        <v>15</v>
      </c>
      <c r="B20" s="16" t="s">
        <v>133</v>
      </c>
      <c r="C20" s="16" t="s">
        <v>148</v>
      </c>
      <c r="D20" s="31" t="s">
        <v>15</v>
      </c>
      <c r="E20" s="16" t="s">
        <v>5</v>
      </c>
      <c r="F20" s="16" t="s">
        <v>149</v>
      </c>
      <c r="G20" s="16">
        <v>210</v>
      </c>
      <c r="H20" s="16">
        <v>10</v>
      </c>
      <c r="I20" s="16">
        <v>2628</v>
      </c>
      <c r="J20" s="32" t="s">
        <v>89</v>
      </c>
      <c r="K20" s="33">
        <v>6500</v>
      </c>
      <c r="L20" s="45" t="s">
        <v>150</v>
      </c>
      <c r="M20"/>
      <c r="N20"/>
      <c r="O20"/>
    </row>
    <row r="21" spans="1:15" s="18" customFormat="1" ht="30">
      <c r="A21" s="46">
        <v>16</v>
      </c>
      <c r="B21" s="5" t="s">
        <v>133</v>
      </c>
      <c r="C21" s="5" t="s">
        <v>151</v>
      </c>
      <c r="D21" s="13" t="s">
        <v>15</v>
      </c>
      <c r="E21" s="20" t="s">
        <v>95</v>
      </c>
      <c r="F21" s="5" t="s">
        <v>152</v>
      </c>
      <c r="G21" s="5">
        <v>130</v>
      </c>
      <c r="H21" s="5"/>
      <c r="I21" s="5">
        <v>1467</v>
      </c>
      <c r="J21" s="34" t="s">
        <v>89</v>
      </c>
      <c r="K21" s="35">
        <v>7000</v>
      </c>
      <c r="L21" s="47" t="s">
        <v>99</v>
      </c>
      <c r="M21"/>
      <c r="N21"/>
      <c r="O21"/>
    </row>
    <row r="22" spans="1:15" s="18" customFormat="1" ht="15" customHeight="1">
      <c r="A22" s="44">
        <v>17</v>
      </c>
      <c r="B22" s="16" t="s">
        <v>133</v>
      </c>
      <c r="C22" s="16" t="s">
        <v>153</v>
      </c>
      <c r="D22" s="31" t="s">
        <v>15</v>
      </c>
      <c r="E22" s="16" t="s">
        <v>92</v>
      </c>
      <c r="F22" s="16" t="s">
        <v>154</v>
      </c>
      <c r="G22" s="16">
        <v>203</v>
      </c>
      <c r="H22" s="16"/>
      <c r="I22" s="16">
        <v>2434</v>
      </c>
      <c r="J22" s="32" t="s">
        <v>89</v>
      </c>
      <c r="K22" s="33">
        <v>6400</v>
      </c>
      <c r="L22" s="45" t="s">
        <v>155</v>
      </c>
      <c r="M22"/>
      <c r="N22"/>
      <c r="O22"/>
    </row>
    <row r="23" spans="1:15" s="18" customFormat="1" ht="15" customHeight="1" thickBot="1">
      <c r="A23" s="48">
        <v>18</v>
      </c>
      <c r="B23" s="49" t="s">
        <v>133</v>
      </c>
      <c r="C23" s="49" t="s">
        <v>156</v>
      </c>
      <c r="D23" s="50" t="s">
        <v>15</v>
      </c>
      <c r="E23" s="50" t="s">
        <v>157</v>
      </c>
      <c r="F23" s="49" t="s">
        <v>158</v>
      </c>
      <c r="G23" s="49">
        <v>133</v>
      </c>
      <c r="H23" s="49"/>
      <c r="I23" s="49">
        <v>2717</v>
      </c>
      <c r="J23" s="51" t="s">
        <v>89</v>
      </c>
      <c r="K23" s="52">
        <v>6800</v>
      </c>
      <c r="L23" s="53" t="s">
        <v>87</v>
      </c>
      <c r="M23"/>
      <c r="N23"/>
      <c r="O23"/>
    </row>
    <row r="24" spans="1:15" s="18" customFormat="1" ht="15.75" thickBot="1">
      <c r="A24" s="57" t="s">
        <v>159</v>
      </c>
      <c r="B24" s="58"/>
      <c r="C24" s="58"/>
      <c r="D24" s="58"/>
      <c r="E24" s="58"/>
      <c r="F24" s="58"/>
      <c r="G24" s="58"/>
      <c r="H24" s="58"/>
      <c r="I24" s="58"/>
      <c r="J24" s="59"/>
      <c r="K24" s="60">
        <f>SUM(K6:K23)</f>
        <v>135032</v>
      </c>
      <c r="L24" s="36"/>
      <c r="M24"/>
      <c r="N24"/>
      <c r="O24"/>
    </row>
    <row r="25" spans="1:15" s="18" customFormat="1" ht="15.75" thickBot="1">
      <c r="A25" s="37"/>
      <c r="B25" s="38"/>
      <c r="C25" s="38"/>
      <c r="D25" s="38"/>
      <c r="E25" s="38"/>
      <c r="F25" s="38"/>
      <c r="G25" s="56">
        <f>SUM(G6:G23)</f>
        <v>3495</v>
      </c>
      <c r="H25" s="56">
        <f>SUM(H6:H23)</f>
        <v>129</v>
      </c>
      <c r="I25" s="56">
        <f>SUM(I6:I23)</f>
        <v>43110</v>
      </c>
      <c r="J25" s="39"/>
      <c r="K25" s="39"/>
      <c r="L25" s="38"/>
      <c r="M25"/>
      <c r="N25"/>
      <c r="O25"/>
    </row>
    <row r="26" spans="1:15" ht="35.25" customHeight="1" thickBot="1">
      <c r="A26" s="21" t="s">
        <v>101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3"/>
      <c r="M26" s="3"/>
      <c r="N26" s="19"/>
    </row>
    <row r="27" spans="1:15" ht="46.5" customHeight="1" thickBot="1">
      <c r="A27" s="24" t="s">
        <v>22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6"/>
      <c r="N27" s="3"/>
    </row>
  </sheetData>
  <sortState ref="B4:Q41">
    <sortCondition ref="B4:B41"/>
    <sortCondition ref="C4:C41"/>
  </sortState>
  <mergeCells count="6">
    <mergeCell ref="A26:L26"/>
    <mergeCell ref="A27:L27"/>
    <mergeCell ref="A3:K3"/>
    <mergeCell ref="A4:E4"/>
    <mergeCell ref="F4:K4"/>
    <mergeCell ref="A24:J24"/>
  </mergeCells>
  <conditionalFormatting sqref="I32:I1048576 I3 I28:I30">
    <cfRule type="duplicateValues" dxfId="3" priority="42"/>
  </conditionalFormatting>
  <conditionalFormatting sqref="I5">
    <cfRule type="duplicateValues" dxfId="2" priority="2"/>
  </conditionalFormatting>
  <conditionalFormatting sqref="E5">
    <cfRule type="duplicateValues" dxfId="1" priority="1"/>
  </conditionalFormatting>
  <pageMargins left="0.31496062992125984" right="0.15748031496062992" top="0.43307086614173229" bottom="0.55118110236220474" header="0.39370078740157483" footer="0.27559055118110237"/>
  <pageSetup paperSize="9" scale="83" fitToWidth="0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O18" sqref="O18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6.42578125" bestFit="1" customWidth="1"/>
    <col min="5" max="5" width="17.42578125" bestFit="1" customWidth="1"/>
    <col min="6" max="6" width="8.7109375" bestFit="1" customWidth="1"/>
    <col min="7" max="7" width="6.5703125" bestFit="1" customWidth="1"/>
    <col min="8" max="8" width="11.7109375" customWidth="1"/>
    <col min="9" max="9" width="12" customWidth="1"/>
    <col min="10" max="10" width="12.7109375" customWidth="1"/>
  </cols>
  <sheetData>
    <row r="1" spans="1:10">
      <c r="A1" s="29" t="s">
        <v>85</v>
      </c>
      <c r="B1" s="30"/>
      <c r="C1" s="30"/>
      <c r="D1" s="30"/>
      <c r="E1" s="30"/>
      <c r="F1" s="30"/>
      <c r="G1" s="30"/>
      <c r="H1" s="30"/>
      <c r="I1" s="30"/>
      <c r="J1" s="30"/>
    </row>
    <row r="2" spans="1:10">
      <c r="A2" s="14" t="s">
        <v>7</v>
      </c>
      <c r="B2" s="15" t="s">
        <v>9</v>
      </c>
      <c r="C2" s="14" t="s">
        <v>8</v>
      </c>
      <c r="D2" s="14" t="s">
        <v>12</v>
      </c>
      <c r="E2" s="14" t="s">
        <v>6</v>
      </c>
      <c r="F2" s="14" t="s">
        <v>10</v>
      </c>
      <c r="G2" s="14" t="s">
        <v>86</v>
      </c>
      <c r="H2" s="16"/>
      <c r="I2" s="16"/>
      <c r="J2" s="16"/>
    </row>
    <row r="3" spans="1:10">
      <c r="A3" s="17">
        <v>1</v>
      </c>
      <c r="B3" s="5" t="s">
        <v>29</v>
      </c>
      <c r="C3" s="5" t="s">
        <v>30</v>
      </c>
      <c r="D3" s="12" t="s">
        <v>15</v>
      </c>
      <c r="E3" s="5" t="s">
        <v>28</v>
      </c>
      <c r="F3" s="5" t="s">
        <v>31</v>
      </c>
      <c r="G3" s="5">
        <v>150</v>
      </c>
      <c r="H3" s="16"/>
      <c r="I3" s="16"/>
      <c r="J3" s="16"/>
    </row>
    <row r="4" spans="1:10">
      <c r="A4" s="17">
        <f>A3+1</f>
        <v>2</v>
      </c>
      <c r="B4" s="5" t="s">
        <v>32</v>
      </c>
      <c r="C4" s="5" t="s">
        <v>33</v>
      </c>
      <c r="D4" s="12" t="s">
        <v>15</v>
      </c>
      <c r="E4" s="5" t="s">
        <v>3</v>
      </c>
      <c r="F4" s="5" t="s">
        <v>34</v>
      </c>
      <c r="G4" s="5">
        <v>135</v>
      </c>
      <c r="H4" s="16"/>
      <c r="I4" s="16"/>
      <c r="J4" s="16"/>
    </row>
    <row r="5" spans="1:10">
      <c r="A5" s="17">
        <f t="shared" ref="A5:A23" si="0">A4+1</f>
        <v>3</v>
      </c>
      <c r="B5" s="5" t="s">
        <v>35</v>
      </c>
      <c r="C5" s="5" t="s">
        <v>36</v>
      </c>
      <c r="D5" s="12" t="s">
        <v>15</v>
      </c>
      <c r="E5" s="5" t="s">
        <v>2</v>
      </c>
      <c r="F5" s="5" t="s">
        <v>37</v>
      </c>
      <c r="G5" s="5">
        <v>283</v>
      </c>
      <c r="H5" s="16"/>
      <c r="I5" s="16"/>
      <c r="J5" s="16"/>
    </row>
    <row r="6" spans="1:10">
      <c r="A6" s="17">
        <f t="shared" si="0"/>
        <v>4</v>
      </c>
      <c r="B6" s="5" t="s">
        <v>38</v>
      </c>
      <c r="C6" s="5" t="s">
        <v>39</v>
      </c>
      <c r="D6" s="12" t="s">
        <v>15</v>
      </c>
      <c r="E6" s="5" t="s">
        <v>20</v>
      </c>
      <c r="F6" s="5" t="s">
        <v>40</v>
      </c>
      <c r="G6" s="5">
        <v>65</v>
      </c>
      <c r="H6" s="16"/>
      <c r="I6" s="16"/>
      <c r="J6" s="16"/>
    </row>
    <row r="7" spans="1:10">
      <c r="A7" s="17">
        <f t="shared" si="0"/>
        <v>5</v>
      </c>
      <c r="B7" s="5" t="s">
        <v>41</v>
      </c>
      <c r="C7" s="5" t="s">
        <v>42</v>
      </c>
      <c r="D7" s="12" t="s">
        <v>15</v>
      </c>
      <c r="E7" s="5" t="s">
        <v>43</v>
      </c>
      <c r="F7" s="5" t="s">
        <v>44</v>
      </c>
      <c r="G7" s="5">
        <v>155</v>
      </c>
      <c r="H7" s="16"/>
      <c r="I7" s="16"/>
      <c r="J7" s="16"/>
    </row>
    <row r="8" spans="1:10">
      <c r="A8" s="17">
        <f t="shared" si="0"/>
        <v>6</v>
      </c>
      <c r="B8" s="5" t="s">
        <v>41</v>
      </c>
      <c r="C8" s="5" t="s">
        <v>45</v>
      </c>
      <c r="D8" s="12" t="s">
        <v>15</v>
      </c>
      <c r="E8" s="5" t="s">
        <v>4</v>
      </c>
      <c r="F8" s="5" t="s">
        <v>46</v>
      </c>
      <c r="G8" s="5">
        <v>312</v>
      </c>
      <c r="H8" s="16"/>
      <c r="I8" s="16"/>
      <c r="J8" s="16"/>
    </row>
    <row r="9" spans="1:10">
      <c r="A9" s="17">
        <f t="shared" si="0"/>
        <v>7</v>
      </c>
      <c r="B9" s="5" t="s">
        <v>47</v>
      </c>
      <c r="C9" s="5" t="s">
        <v>48</v>
      </c>
      <c r="D9" s="12" t="s">
        <v>15</v>
      </c>
      <c r="E9" s="5" t="s">
        <v>21</v>
      </c>
      <c r="F9" s="5" t="s">
        <v>49</v>
      </c>
      <c r="G9" s="5">
        <v>141</v>
      </c>
      <c r="H9" s="16"/>
      <c r="I9" s="16"/>
      <c r="J9" s="16"/>
    </row>
    <row r="10" spans="1:10">
      <c r="A10" s="17">
        <f t="shared" si="0"/>
        <v>8</v>
      </c>
      <c r="B10" s="5" t="s">
        <v>50</v>
      </c>
      <c r="C10" s="5" t="s">
        <v>51</v>
      </c>
      <c r="D10" s="12" t="s">
        <v>15</v>
      </c>
      <c r="E10" s="5" t="s">
        <v>52</v>
      </c>
      <c r="F10" s="5" t="s">
        <v>53</v>
      </c>
      <c r="G10" s="5">
        <v>183</v>
      </c>
      <c r="H10" s="16"/>
      <c r="I10" s="16"/>
      <c r="J10" s="16"/>
    </row>
    <row r="11" spans="1:10">
      <c r="A11" s="17">
        <f t="shared" si="0"/>
        <v>9</v>
      </c>
      <c r="B11" s="5" t="s">
        <v>54</v>
      </c>
      <c r="C11" s="5" t="s">
        <v>55</v>
      </c>
      <c r="D11" s="12" t="s">
        <v>15</v>
      </c>
      <c r="E11" s="5" t="s">
        <v>56</v>
      </c>
      <c r="F11" s="5" t="s">
        <v>57</v>
      </c>
      <c r="G11" s="5">
        <v>177</v>
      </c>
      <c r="H11" s="16"/>
      <c r="I11" s="16"/>
      <c r="J11" s="16"/>
    </row>
    <row r="12" spans="1:10">
      <c r="A12" s="17">
        <f t="shared" si="0"/>
        <v>10</v>
      </c>
      <c r="B12" s="5" t="s">
        <v>54</v>
      </c>
      <c r="C12" s="5" t="s">
        <v>58</v>
      </c>
      <c r="D12" s="12" t="s">
        <v>15</v>
      </c>
      <c r="E12" s="5" t="s">
        <v>59</v>
      </c>
      <c r="F12" s="5" t="s">
        <v>60</v>
      </c>
      <c r="G12" s="5">
        <v>170</v>
      </c>
      <c r="H12" s="16"/>
      <c r="I12" s="16"/>
      <c r="J12" s="16"/>
    </row>
    <row r="13" spans="1:10">
      <c r="A13" s="17">
        <f t="shared" si="0"/>
        <v>11</v>
      </c>
      <c r="B13" s="5" t="s">
        <v>61</v>
      </c>
      <c r="C13" s="5" t="s">
        <v>62</v>
      </c>
      <c r="D13" s="12" t="s">
        <v>15</v>
      </c>
      <c r="E13" s="5" t="s">
        <v>25</v>
      </c>
      <c r="F13" s="5" t="s">
        <v>63</v>
      </c>
      <c r="G13" s="5">
        <v>122</v>
      </c>
      <c r="H13" s="16"/>
      <c r="I13" s="16"/>
      <c r="J13" s="16"/>
    </row>
    <row r="14" spans="1:10">
      <c r="A14" s="17">
        <f t="shared" si="0"/>
        <v>12</v>
      </c>
      <c r="B14" s="5" t="s">
        <v>61</v>
      </c>
      <c r="C14" s="5" t="s">
        <v>64</v>
      </c>
      <c r="D14" s="12" t="s">
        <v>15</v>
      </c>
      <c r="E14" s="5" t="s">
        <v>1</v>
      </c>
      <c r="F14" s="5" t="s">
        <v>65</v>
      </c>
      <c r="G14" s="5">
        <v>285</v>
      </c>
      <c r="H14" s="16"/>
      <c r="I14" s="16"/>
      <c r="J14" s="16"/>
    </row>
    <row r="15" spans="1:10">
      <c r="A15" s="17">
        <f t="shared" si="0"/>
        <v>13</v>
      </c>
      <c r="B15" s="5" t="s">
        <v>66</v>
      </c>
      <c r="C15" s="5" t="s">
        <v>67</v>
      </c>
      <c r="D15" s="12" t="s">
        <v>15</v>
      </c>
      <c r="E15" s="5" t="s">
        <v>2</v>
      </c>
      <c r="F15" s="5" t="s">
        <v>68</v>
      </c>
      <c r="G15" s="5">
        <v>226</v>
      </c>
      <c r="H15" s="16"/>
      <c r="I15" s="16"/>
      <c r="J15" s="16"/>
    </row>
    <row r="16" spans="1:10">
      <c r="A16" s="17">
        <f t="shared" si="0"/>
        <v>14</v>
      </c>
      <c r="B16" s="5" t="s">
        <v>66</v>
      </c>
      <c r="C16" s="5" t="s">
        <v>69</v>
      </c>
      <c r="D16" s="12" t="s">
        <v>15</v>
      </c>
      <c r="E16" s="13" t="s">
        <v>23</v>
      </c>
      <c r="F16" s="5" t="s">
        <v>70</v>
      </c>
      <c r="G16" s="5">
        <v>118</v>
      </c>
      <c r="H16" s="16"/>
      <c r="I16" s="16"/>
      <c r="J16" s="16"/>
    </row>
    <row r="17" spans="1:10">
      <c r="A17" s="17">
        <f t="shared" si="0"/>
        <v>15</v>
      </c>
      <c r="B17" s="5" t="s">
        <v>66</v>
      </c>
      <c r="C17" s="5" t="s">
        <v>71</v>
      </c>
      <c r="D17" s="12" t="s">
        <v>15</v>
      </c>
      <c r="E17" s="5" t="s">
        <v>3</v>
      </c>
      <c r="F17" s="5" t="s">
        <v>72</v>
      </c>
      <c r="G17" s="5">
        <v>138</v>
      </c>
      <c r="H17" s="16"/>
      <c r="I17" s="16"/>
      <c r="J17" s="16"/>
    </row>
    <row r="18" spans="1:10">
      <c r="A18" s="17">
        <f t="shared" si="0"/>
        <v>16</v>
      </c>
      <c r="B18" s="5" t="s">
        <v>66</v>
      </c>
      <c r="C18" s="5" t="s">
        <v>73</v>
      </c>
      <c r="D18" s="12" t="s">
        <v>15</v>
      </c>
      <c r="E18" s="5" t="s">
        <v>18</v>
      </c>
      <c r="F18" s="5" t="s">
        <v>74</v>
      </c>
      <c r="G18" s="5">
        <v>188</v>
      </c>
      <c r="H18" s="16"/>
      <c r="I18" s="16"/>
      <c r="J18" s="16"/>
    </row>
    <row r="19" spans="1:10">
      <c r="A19" s="17">
        <f t="shared" si="0"/>
        <v>17</v>
      </c>
      <c r="B19" s="5" t="s">
        <v>66</v>
      </c>
      <c r="C19" s="5" t="s">
        <v>75</v>
      </c>
      <c r="D19" s="12" t="s">
        <v>15</v>
      </c>
      <c r="E19" s="5" t="s">
        <v>26</v>
      </c>
      <c r="F19" s="5" t="s">
        <v>76</v>
      </c>
      <c r="G19" s="5">
        <v>179</v>
      </c>
      <c r="H19" s="16"/>
      <c r="I19" s="16"/>
      <c r="J19" s="16"/>
    </row>
    <row r="20" spans="1:10">
      <c r="A20" s="17">
        <f t="shared" si="0"/>
        <v>18</v>
      </c>
      <c r="B20" s="5" t="s">
        <v>66</v>
      </c>
      <c r="C20" s="5" t="s">
        <v>77</v>
      </c>
      <c r="D20" s="12" t="s">
        <v>15</v>
      </c>
      <c r="E20" s="5" t="s">
        <v>5</v>
      </c>
      <c r="F20" s="5" t="s">
        <v>78</v>
      </c>
      <c r="G20" s="5">
        <v>143</v>
      </c>
      <c r="H20" s="16"/>
      <c r="I20" s="16"/>
      <c r="J20" s="16"/>
    </row>
    <row r="21" spans="1:10">
      <c r="A21" s="17">
        <f t="shared" si="0"/>
        <v>19</v>
      </c>
      <c r="B21" s="5" t="s">
        <v>66</v>
      </c>
      <c r="C21" s="5" t="s">
        <v>79</v>
      </c>
      <c r="D21" s="12" t="s">
        <v>15</v>
      </c>
      <c r="E21" s="5" t="s">
        <v>19</v>
      </c>
      <c r="F21" s="5" t="s">
        <v>80</v>
      </c>
      <c r="G21" s="5">
        <v>77</v>
      </c>
      <c r="H21" s="16"/>
      <c r="I21" s="16"/>
      <c r="J21" s="16"/>
    </row>
    <row r="22" spans="1:10">
      <c r="A22" s="17">
        <f t="shared" si="0"/>
        <v>20</v>
      </c>
      <c r="B22" s="5" t="s">
        <v>66</v>
      </c>
      <c r="C22" s="5" t="s">
        <v>81</v>
      </c>
      <c r="D22" s="12" t="s">
        <v>15</v>
      </c>
      <c r="E22" s="5" t="s">
        <v>27</v>
      </c>
      <c r="F22" s="5" t="s">
        <v>82</v>
      </c>
      <c r="G22" s="5">
        <v>84</v>
      </c>
      <c r="H22" s="16"/>
      <c r="I22" s="16"/>
      <c r="J22" s="16"/>
    </row>
    <row r="23" spans="1:10">
      <c r="A23" s="17">
        <f t="shared" si="0"/>
        <v>21</v>
      </c>
      <c r="B23" s="5" t="s">
        <v>66</v>
      </c>
      <c r="C23" s="5" t="s">
        <v>83</v>
      </c>
      <c r="D23" s="12" t="s">
        <v>15</v>
      </c>
      <c r="E23" s="5" t="s">
        <v>24</v>
      </c>
      <c r="F23" s="5" t="s">
        <v>84</v>
      </c>
      <c r="G23" s="5">
        <v>118</v>
      </c>
      <c r="H23" s="16"/>
      <c r="I23" s="16"/>
      <c r="J23" s="16"/>
    </row>
  </sheetData>
  <mergeCells count="1">
    <mergeCell ref="A1:J1"/>
  </mergeCells>
  <conditionalFormatting sqref="E2">
    <cfRule type="duplicateValues" dxfId="0" priority="1"/>
  </conditionalFormatting>
  <pageMargins left="0.47" right="0.23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2025-09-13T08:59:00Z</cp:lastPrinted>
  <dcterms:created xsi:type="dcterms:W3CDTF">2023-03-12T08:28:15Z</dcterms:created>
  <dcterms:modified xsi:type="dcterms:W3CDTF">2025-09-13T08:59:44Z</dcterms:modified>
</cp:coreProperties>
</file>