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8" i="1"/>
  <c r="H5"/>
  <c r="J5" s="1"/>
  <c r="H7"/>
  <c r="J7" s="1"/>
  <c r="H9"/>
  <c r="J9" s="1"/>
  <c r="H6"/>
  <c r="J6" s="1"/>
  <c r="H4"/>
  <c r="J4" s="1"/>
  <c r="J10" s="1"/>
</calcChain>
</file>

<file path=xl/sharedStrings.xml><?xml version="1.0" encoding="utf-8"?>
<sst xmlns="http://schemas.openxmlformats.org/spreadsheetml/2006/main" count="46" uniqueCount="39">
  <si>
    <t>25/6/2025</t>
  </si>
  <si>
    <t>430</t>
  </si>
  <si>
    <t>01/6/2025</t>
  </si>
  <si>
    <t>289</t>
  </si>
  <si>
    <t>04/6/2025</t>
  </si>
  <si>
    <t>318</t>
  </si>
  <si>
    <t>23/6/2025</t>
  </si>
  <si>
    <t>434</t>
  </si>
  <si>
    <t>28/6/2025</t>
  </si>
  <si>
    <t>0456</t>
  </si>
  <si>
    <t>SL</t>
  </si>
  <si>
    <t>DATE</t>
  </si>
  <si>
    <t>LR NO</t>
  </si>
  <si>
    <t>INV NO</t>
  </si>
  <si>
    <t>FROM</t>
  </si>
  <si>
    <t>TO</t>
  </si>
  <si>
    <t>CASE</t>
  </si>
  <si>
    <t>DO/04867</t>
  </si>
  <si>
    <t>JA/04292</t>
  </si>
  <si>
    <t>JA/04644</t>
  </si>
  <si>
    <t>JA/05615</t>
  </si>
  <si>
    <t>JA/05990</t>
  </si>
  <si>
    <t>NIALI</t>
  </si>
  <si>
    <t>JALESWAR</t>
  </si>
  <si>
    <t>KHANDAPADA</t>
  </si>
  <si>
    <t>CTC</t>
  </si>
  <si>
    <t>JA/05433</t>
  </si>
  <si>
    <t>19/6/2025</t>
  </si>
  <si>
    <t>120</t>
  </si>
  <si>
    <t>PURI</t>
  </si>
  <si>
    <t>RATE</t>
  </si>
  <si>
    <t>AMOUNT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</si>
  <si>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</si>
  <si>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</si>
  <si>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</si>
  <si>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LR CH.</t>
  </si>
  <si>
    <t>(RUPEES FIVE HUNDRED FOURTY ONLY)</t>
  </si>
  <si>
    <t>Kindly, verify &amp; confirm within 7 days, else GST will be filed by 20th JULY, 2025. 
GST to be paid by Consignor under Reverse Charge Mechanism(RCM) as per GST.</t>
  </si>
  <si>
    <t xml:space="preserve">Bill Date : 30/06/2025
Bill NO : 9430
Total Amount:540.00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</si>
</sst>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Font="1" applyFill="1" applyBorder="1"/>
    <xf numFmtId="2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5242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9" width="7.85546875" customWidth="1"/>
    <col min="10" max="10" width="9.7109375" customWidth="1"/>
  </cols>
  <sheetData>
    <row r="1" spans="1:10" s="7" customFormat="1" ht="90" customHeight="1">
      <c r="A1" s="13"/>
      <c r="B1" s="14"/>
      <c r="C1" s="14"/>
      <c r="D1" s="14"/>
      <c r="E1" s="14"/>
      <c r="F1" s="14"/>
      <c r="G1" s="15"/>
      <c r="H1" s="16" t="s">
        <v>32</v>
      </c>
      <c r="I1" s="16"/>
      <c r="J1" s="16"/>
    </row>
    <row r="2" spans="1:10" s="7" customFormat="1" ht="67.5" customHeight="1">
      <c r="A2" s="13" t="s">
        <v>33</v>
      </c>
      <c r="B2" s="14"/>
      <c r="C2" s="14"/>
      <c r="D2" s="14"/>
      <c r="E2" s="14"/>
      <c r="F2" s="14"/>
      <c r="G2" s="15"/>
      <c r="H2" s="16" t="s">
        <v>38</v>
      </c>
      <c r="I2" s="16"/>
      <c r="J2" s="16"/>
    </row>
    <row r="3" spans="1:10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6" t="s">
        <v>30</v>
      </c>
      <c r="I3" s="6" t="s">
        <v>35</v>
      </c>
      <c r="J3" s="6" t="s">
        <v>31</v>
      </c>
    </row>
    <row r="4" spans="1:10">
      <c r="A4" s="2">
        <v>1</v>
      </c>
      <c r="B4" s="2" t="s">
        <v>2</v>
      </c>
      <c r="C4" s="2" t="s">
        <v>18</v>
      </c>
      <c r="D4" s="2" t="s">
        <v>3</v>
      </c>
      <c r="E4" s="2" t="s">
        <v>25</v>
      </c>
      <c r="F4" s="2" t="s">
        <v>23</v>
      </c>
      <c r="G4" s="2">
        <v>1</v>
      </c>
      <c r="H4" s="10">
        <f>VLOOKUP(F4,'[1]ASPHA CHEM'!$C$4:$D$75,2,FALSE)</f>
        <v>35</v>
      </c>
      <c r="I4" s="10">
        <v>20</v>
      </c>
      <c r="J4" s="10">
        <f>G4*H4+I4</f>
        <v>55</v>
      </c>
    </row>
    <row r="5" spans="1:10">
      <c r="A5" s="2">
        <v>2</v>
      </c>
      <c r="B5" s="2" t="s">
        <v>4</v>
      </c>
      <c r="C5" s="2" t="s">
        <v>19</v>
      </c>
      <c r="D5" s="2" t="s">
        <v>5</v>
      </c>
      <c r="E5" s="2" t="s">
        <v>25</v>
      </c>
      <c r="F5" s="2" t="s">
        <v>24</v>
      </c>
      <c r="G5" s="2">
        <v>3</v>
      </c>
      <c r="H5" s="10">
        <f>VLOOKUP(F5,'[1]ASPHA CHEM'!$C$4:$D$75,2,FALSE)</f>
        <v>35</v>
      </c>
      <c r="I5" s="10">
        <v>20</v>
      </c>
      <c r="J5" s="10">
        <f>G5*H5+I5</f>
        <v>125</v>
      </c>
    </row>
    <row r="6" spans="1:10">
      <c r="A6" s="2">
        <v>3</v>
      </c>
      <c r="B6" s="2" t="s">
        <v>27</v>
      </c>
      <c r="C6" s="4" t="s">
        <v>26</v>
      </c>
      <c r="D6" s="2" t="s">
        <v>28</v>
      </c>
      <c r="E6" s="5" t="s">
        <v>25</v>
      </c>
      <c r="F6" s="5" t="s">
        <v>29</v>
      </c>
      <c r="G6" s="5">
        <v>4</v>
      </c>
      <c r="H6" s="10">
        <f>VLOOKUP(F6,'[1]ASPHA CHEM'!$C$4:$D$75,2,FALSE)</f>
        <v>35</v>
      </c>
      <c r="I6" s="10">
        <v>20</v>
      </c>
      <c r="J6" s="10">
        <f>G6*H6+I6</f>
        <v>160</v>
      </c>
    </row>
    <row r="7" spans="1:10">
      <c r="A7" s="2">
        <v>4</v>
      </c>
      <c r="B7" s="2" t="s">
        <v>6</v>
      </c>
      <c r="C7" s="2" t="s">
        <v>20</v>
      </c>
      <c r="D7" s="2" t="s">
        <v>7</v>
      </c>
      <c r="E7" s="2" t="s">
        <v>25</v>
      </c>
      <c r="F7" s="2" t="s">
        <v>24</v>
      </c>
      <c r="G7" s="2">
        <v>2</v>
      </c>
      <c r="H7" s="10">
        <f>VLOOKUP(F7,'[1]ASPHA CHEM'!$C$4:$D$75,2,FALSE)</f>
        <v>35</v>
      </c>
      <c r="I7" s="10">
        <v>20</v>
      </c>
      <c r="J7" s="10">
        <f>G7*H7+I7</f>
        <v>90</v>
      </c>
    </row>
    <row r="8" spans="1:10">
      <c r="A8" s="2">
        <v>5</v>
      </c>
      <c r="B8" s="2" t="s">
        <v>0</v>
      </c>
      <c r="C8" s="2" t="s">
        <v>17</v>
      </c>
      <c r="D8" s="2" t="s">
        <v>1</v>
      </c>
      <c r="E8" s="2" t="s">
        <v>25</v>
      </c>
      <c r="F8" s="2" t="s">
        <v>22</v>
      </c>
      <c r="G8" s="2">
        <v>1</v>
      </c>
      <c r="H8" s="10">
        <v>35</v>
      </c>
      <c r="I8" s="10">
        <v>20</v>
      </c>
      <c r="J8" s="10">
        <f>G8*H8+I8</f>
        <v>55</v>
      </c>
    </row>
    <row r="9" spans="1:10">
      <c r="A9" s="2">
        <v>6</v>
      </c>
      <c r="B9" s="2" t="s">
        <v>8</v>
      </c>
      <c r="C9" s="2" t="s">
        <v>21</v>
      </c>
      <c r="D9" s="2" t="s">
        <v>9</v>
      </c>
      <c r="E9" s="2" t="s">
        <v>25</v>
      </c>
      <c r="F9" s="2" t="s">
        <v>24</v>
      </c>
      <c r="G9" s="2">
        <v>1</v>
      </c>
      <c r="H9" s="10">
        <f>VLOOKUP(F9,'[1]ASPHA CHEM'!$C$4:$D$75,2,FALSE)</f>
        <v>35</v>
      </c>
      <c r="I9" s="10">
        <v>20</v>
      </c>
      <c r="J9" s="10">
        <f>G9*H9+I9</f>
        <v>55</v>
      </c>
    </row>
    <row r="10" spans="1:10" s="9" customFormat="1">
      <c r="A10" s="17" t="s">
        <v>36</v>
      </c>
      <c r="B10" s="18"/>
      <c r="C10" s="18"/>
      <c r="D10" s="18"/>
      <c r="E10" s="18"/>
      <c r="F10" s="18"/>
      <c r="G10" s="18"/>
      <c r="H10" s="19"/>
      <c r="I10" s="20"/>
      <c r="J10" s="8">
        <f>SUM(J4:J9)</f>
        <v>540</v>
      </c>
    </row>
    <row r="11" spans="1:10" s="9" customFormat="1" ht="30" customHeight="1">
      <c r="A11" s="11" t="s">
        <v>37</v>
      </c>
      <c r="B11" s="11"/>
      <c r="C11" s="11"/>
      <c r="D11" s="11"/>
      <c r="E11" s="11"/>
      <c r="F11" s="11"/>
      <c r="G11" s="11"/>
      <c r="H11" s="12"/>
      <c r="I11" s="12"/>
      <c r="J11" s="12"/>
    </row>
    <row r="12" spans="1:10" s="9" customFormat="1" ht="30" customHeight="1">
      <c r="A12" s="11" t="s">
        <v>34</v>
      </c>
      <c r="B12" s="11"/>
      <c r="C12" s="11"/>
      <c r="D12" s="11"/>
      <c r="E12" s="11"/>
      <c r="F12" s="11"/>
      <c r="G12" s="11"/>
      <c r="H12" s="12"/>
      <c r="I12" s="12"/>
      <c r="J12" s="12"/>
    </row>
  </sheetData>
  <sortState ref="B4:J9">
    <sortCondition ref="B4"/>
  </sortState>
  <mergeCells count="7">
    <mergeCell ref="A12:J12"/>
    <mergeCell ref="A1:G1"/>
    <mergeCell ref="H1:J1"/>
    <mergeCell ref="A2:G2"/>
    <mergeCell ref="H2:J2"/>
    <mergeCell ref="A10:I10"/>
    <mergeCell ref="A11:J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2025-07-15T11:02:03Z</cp:lastPrinted>
  <dcterms:created xsi:type="dcterms:W3CDTF">2025-07-11T13:03:46Z</dcterms:created>
  <dcterms:modified xsi:type="dcterms:W3CDTF">2025-07-15T11:02:16Z</dcterms:modified>
</cp:coreProperties>
</file>