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Sheet1" sheetId="1" r:id="rId1"/>
    <sheet name="Sheet3" sheetId="5" r:id="rId2"/>
  </sheets>
  <externalReferences>
    <externalReference r:id="rId3"/>
  </externalReferences>
  <definedNames>
    <definedName name="_xlnm._FilterDatabase" localSheetId="0" hidden="1">Sheet1!$I$1:$I$61</definedName>
    <definedName name="_xlnm.Print_Titles" localSheetId="0">Sheet1!$1:$7</definedName>
  </definedNames>
  <calcPr calcId="124519"/>
</workbook>
</file>

<file path=xl/calcChain.xml><?xml version="1.0" encoding="utf-8"?>
<calcChain xmlns="http://schemas.openxmlformats.org/spreadsheetml/2006/main">
  <c r="G53" i="1"/>
  <c r="H51"/>
  <c r="I51" s="1"/>
  <c r="H50"/>
  <c r="I50" s="1"/>
  <c r="H49"/>
  <c r="I49" s="1"/>
  <c r="H48"/>
  <c r="I48" s="1"/>
  <c r="H47"/>
  <c r="I47" s="1"/>
  <c r="H46"/>
  <c r="I46" s="1"/>
  <c r="H45"/>
  <c r="I45" s="1"/>
  <c r="H44"/>
  <c r="I44" s="1"/>
  <c r="H43"/>
  <c r="I43" s="1"/>
  <c r="H42"/>
  <c r="I42" s="1"/>
  <c r="H41"/>
  <c r="I41" s="1"/>
  <c r="H40"/>
  <c r="I40" s="1"/>
  <c r="H39"/>
  <c r="I39" s="1"/>
  <c r="H38"/>
  <c r="I38" s="1"/>
  <c r="H37"/>
  <c r="I37" s="1"/>
  <c r="H36"/>
  <c r="I36" s="1"/>
  <c r="H35"/>
  <c r="I35" s="1"/>
  <c r="H34"/>
  <c r="I34" s="1"/>
  <c r="H33"/>
  <c r="I33" s="1"/>
  <c r="H32"/>
  <c r="I32" s="1"/>
  <c r="H31"/>
  <c r="I31" s="1"/>
  <c r="H30"/>
  <c r="I30" s="1"/>
  <c r="H29"/>
  <c r="I29" s="1"/>
  <c r="H28"/>
  <c r="I28" s="1"/>
  <c r="H27"/>
  <c r="I27" s="1"/>
  <c r="H26"/>
  <c r="I26" s="1"/>
  <c r="H25"/>
  <c r="I25" s="1"/>
  <c r="H24"/>
  <c r="I24" s="1"/>
  <c r="H23"/>
  <c r="I23" s="1"/>
  <c r="H22"/>
  <c r="I22" s="1"/>
  <c r="H21"/>
  <c r="I21" s="1"/>
  <c r="H20"/>
  <c r="I20" s="1"/>
  <c r="H19"/>
  <c r="I19" s="1"/>
  <c r="H18"/>
  <c r="I18" s="1"/>
  <c r="H17"/>
  <c r="I17" s="1"/>
  <c r="H16"/>
  <c r="I16" s="1"/>
  <c r="H15"/>
  <c r="I15" s="1"/>
  <c r="H14"/>
  <c r="I14" s="1"/>
  <c r="H13"/>
  <c r="I13" s="1"/>
  <c r="H12"/>
  <c r="I12" s="1"/>
  <c r="H11"/>
  <c r="I11" s="1"/>
  <c r="H10"/>
  <c r="I10" s="1"/>
  <c r="H9"/>
  <c r="I9" s="1"/>
  <c r="A9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H8"/>
  <c r="I8" s="1"/>
  <c r="I52" l="1"/>
</calcChain>
</file>

<file path=xl/sharedStrings.xml><?xml version="1.0" encoding="utf-8"?>
<sst xmlns="http://schemas.openxmlformats.org/spreadsheetml/2006/main" count="203" uniqueCount="148">
  <si>
    <t>DATE</t>
  </si>
  <si>
    <t>CASE</t>
  </si>
  <si>
    <t>RATE</t>
  </si>
  <si>
    <t>GSTIN : 21AGHPB9356M1Z9</t>
  </si>
  <si>
    <t>CUTTACK</t>
  </si>
  <si>
    <t>DECLARATION :</t>
  </si>
  <si>
    <t>GST will be paid by party under reverse charge mechanism.</t>
  </si>
  <si>
    <t>No input tax credit has been taken by us on above bill.</t>
  </si>
  <si>
    <t>DESTINATION</t>
  </si>
  <si>
    <t>SL.</t>
  </si>
  <si>
    <t>LR NO.</t>
  </si>
  <si>
    <t>AMT.</t>
  </si>
  <si>
    <t>HSN CODE : 996791</t>
  </si>
  <si>
    <t xml:space="preserve">TO, </t>
  </si>
  <si>
    <t>GST to be paid by Consignor under Reverse Charge Mechanism (RCM) as per GST ACT</t>
  </si>
  <si>
    <t>PRAGATI LOGISTICS</t>
  </si>
  <si>
    <t>Thanking You….</t>
  </si>
  <si>
    <t>`</t>
  </si>
  <si>
    <t>M/S MOKSH AGARBATI CO.</t>
  </si>
  <si>
    <t>GSTIN : 21AADFM0323R1ZG</t>
  </si>
  <si>
    <t>KARANJIA</t>
  </si>
  <si>
    <t>SHERGARH</t>
  </si>
  <si>
    <t>JAJPUR ROAD</t>
  </si>
  <si>
    <t>CHANDBALI</t>
  </si>
  <si>
    <t>PALUR</t>
  </si>
  <si>
    <t>FROM</t>
  </si>
  <si>
    <t>CTC</t>
  </si>
  <si>
    <t>PADAMPUR (GUNUPUR)</t>
  </si>
  <si>
    <t>INV. NO.</t>
  </si>
  <si>
    <t>CHIKITI</t>
  </si>
  <si>
    <t>PURI</t>
  </si>
  <si>
    <t>REDHAKHOL</t>
  </si>
  <si>
    <t>BELPAHAD</t>
  </si>
  <si>
    <t>BOUDH</t>
  </si>
  <si>
    <t>BHATLI</t>
  </si>
  <si>
    <t>BIRMITRAPUR</t>
  </si>
  <si>
    <t>BHADRAK</t>
  </si>
  <si>
    <t>BRAJARAJNAGAR</t>
  </si>
  <si>
    <t>PURUSOTTAMPUR</t>
  </si>
  <si>
    <t>BHUBAN</t>
  </si>
  <si>
    <t>DHENKANAL</t>
  </si>
  <si>
    <t>1205</t>
  </si>
  <si>
    <t>MONTH   : OCTOBER, 2021.</t>
  </si>
  <si>
    <t>BILL DATE : 31/10/2021</t>
  </si>
  <si>
    <t>KINDLY ,VERIFY &amp; CONFIRM US  WITHIN 7 DAYS , ELSE GST WILL BE FILLED  ON 20TH NOVEMBER, 2021.</t>
  </si>
  <si>
    <t>PL/JA/12921/21-22</t>
  </si>
  <si>
    <t>1242</t>
  </si>
  <si>
    <t>PL/JA/12975/21-22</t>
  </si>
  <si>
    <t>1269</t>
  </si>
  <si>
    <t>JODA</t>
  </si>
  <si>
    <t>PL/JA/12996/21-22</t>
  </si>
  <si>
    <t>1251</t>
  </si>
  <si>
    <t>PARADEEP</t>
  </si>
  <si>
    <t>PL/JA/12997/21-22</t>
  </si>
  <si>
    <t>1222</t>
  </si>
  <si>
    <t>SARANAKULA</t>
  </si>
  <si>
    <t>PL/JA/13044/21-22</t>
  </si>
  <si>
    <t>PL/JA/13136/21-22</t>
  </si>
  <si>
    <t>225</t>
  </si>
  <si>
    <t>JAGATSINGHPUR</t>
  </si>
  <si>
    <t>PL/JA/13142/21-22</t>
  </si>
  <si>
    <t>243</t>
  </si>
  <si>
    <t>KODALA</t>
  </si>
  <si>
    <t>PL/JA/13216/21-22</t>
  </si>
  <si>
    <t>1276</t>
  </si>
  <si>
    <t>TIKABALI</t>
  </si>
  <si>
    <t>PL/JA/13222/21-22</t>
  </si>
  <si>
    <t>1239</t>
  </si>
  <si>
    <t>BARIPADA</t>
  </si>
  <si>
    <t>PL/JA/13257/21-22</t>
  </si>
  <si>
    <t>1240</t>
  </si>
  <si>
    <t>BHOGRAI</t>
  </si>
  <si>
    <t>PL/JA/13527/21-22</t>
  </si>
  <si>
    <t>289</t>
  </si>
  <si>
    <t>PL/JA/13542/21-22</t>
  </si>
  <si>
    <t>284</t>
  </si>
  <si>
    <t>PL/JA/13720/21-22</t>
  </si>
  <si>
    <t>1297</t>
  </si>
  <si>
    <t>PL/JA/13749/21-22</t>
  </si>
  <si>
    <t>1302</t>
  </si>
  <si>
    <t>PL/JA/13809/21-22</t>
  </si>
  <si>
    <t>1300</t>
  </si>
  <si>
    <t>PL/JA/13835/21-22</t>
  </si>
  <si>
    <t>1308</t>
  </si>
  <si>
    <t>BALASORE</t>
  </si>
  <si>
    <t>PL/JA/13863/21-22</t>
  </si>
  <si>
    <t>1309</t>
  </si>
  <si>
    <t>SOHELA</t>
  </si>
  <si>
    <t>PL/JA/14018/21-22</t>
  </si>
  <si>
    <t>1317</t>
  </si>
  <si>
    <t>PL/JA/14142/21-22</t>
  </si>
  <si>
    <t>316</t>
  </si>
  <si>
    <t>PL/JA/14143/21-22</t>
  </si>
  <si>
    <t>320</t>
  </si>
  <si>
    <t>PL/JA/14217/21-22</t>
  </si>
  <si>
    <t>1337</t>
  </si>
  <si>
    <t>PL/JA/14227/21-22</t>
  </si>
  <si>
    <t>335</t>
  </si>
  <si>
    <t>PL/JA/14557/21-22</t>
  </si>
  <si>
    <t>1349</t>
  </si>
  <si>
    <t>PL/JA/14558/21-22</t>
  </si>
  <si>
    <t>1354</t>
  </si>
  <si>
    <t>PL/JA/14574/21-22</t>
  </si>
  <si>
    <t>1357</t>
  </si>
  <si>
    <t>PL/JA/14707/21-22</t>
  </si>
  <si>
    <t>364</t>
  </si>
  <si>
    <t>PL/JA/14724/21-22</t>
  </si>
  <si>
    <t>1362</t>
  </si>
  <si>
    <t>PL/JA/14725/21-22</t>
  </si>
  <si>
    <t>1370</t>
  </si>
  <si>
    <t>PL/JA/14781/21-22</t>
  </si>
  <si>
    <t>1371</t>
  </si>
  <si>
    <t>PL/JA/15003/21-22</t>
  </si>
  <si>
    <t>1382</t>
  </si>
  <si>
    <t>PL/JA/15128/21-22</t>
  </si>
  <si>
    <t>398</t>
  </si>
  <si>
    <t>PL/JA/15166/21-22</t>
  </si>
  <si>
    <t>1385</t>
  </si>
  <si>
    <t>NARANPUR (KEONJHAR)</t>
  </si>
  <si>
    <t>PL/JA/15315/21-22</t>
  </si>
  <si>
    <t>411</t>
  </si>
  <si>
    <t>PL/JA/15318/21-22</t>
  </si>
  <si>
    <t>419</t>
  </si>
  <si>
    <t>PL/JA/15366/21-22</t>
  </si>
  <si>
    <t>1425</t>
  </si>
  <si>
    <t>LOISINGA</t>
  </si>
  <si>
    <t>PL/JA/15381/21-22</t>
  </si>
  <si>
    <t>1409</t>
  </si>
  <si>
    <t>PL/JA/15387/21-22</t>
  </si>
  <si>
    <t>1427</t>
  </si>
  <si>
    <t>PL/JA/15404/21-22</t>
  </si>
  <si>
    <t>1424</t>
  </si>
  <si>
    <t>MAHALINGA</t>
  </si>
  <si>
    <t>PL/JA/15455/21-22</t>
  </si>
  <si>
    <t>1436</t>
  </si>
  <si>
    <t>PL/JA/15468/21-22</t>
  </si>
  <si>
    <t>1442</t>
  </si>
  <si>
    <t>PL/JA/15531/21-22</t>
  </si>
  <si>
    <t>1434</t>
  </si>
  <si>
    <t>CHHATRAPUR</t>
  </si>
  <si>
    <t>PL/JA/15572/21-22</t>
  </si>
  <si>
    <t>1446</t>
  </si>
  <si>
    <t>PL/JA/15583/21-22</t>
  </si>
  <si>
    <t>1445</t>
  </si>
  <si>
    <t>PL/JA/15562/21-22</t>
  </si>
  <si>
    <t>1454</t>
  </si>
  <si>
    <t>(RUPEES ONE LAKH SIX HUNDRED FIFTY SIX ONLY)</t>
  </si>
  <si>
    <t>BILL NO.   : INV-33547/21-22</t>
  </si>
</sst>
</file>

<file path=xl/styles.xml><?xml version="1.0" encoding="utf-8"?>
<styleSheet xmlns="http://schemas.openxmlformats.org/spreadsheetml/2006/main">
  <numFmts count="2">
    <numFmt numFmtId="164" formatCode="dd/mm/yyyy;@"/>
    <numFmt numFmtId="165" formatCode="0.000"/>
  </numFmts>
  <fonts count="14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rgb="FF000000"/>
      <name val="Kinnari"/>
    </font>
    <font>
      <sz val="10"/>
      <color rgb="FF000000"/>
      <name val="Kinnari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1"/>
      <color indexed="8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3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</cellStyleXfs>
  <cellXfs count="50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165" fontId="4" fillId="0" borderId="0" xfId="0" applyNumberFormat="1" applyFont="1" applyAlignment="1">
      <alignment horizontal="left" vertical="center" indent="6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Border="1" applyAlignment="1">
      <alignment horizontal="center" vertical="center"/>
    </xf>
    <xf numFmtId="0" fontId="4" fillId="0" borderId="0" xfId="0" applyFont="1"/>
    <xf numFmtId="164" fontId="4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left"/>
    </xf>
    <xf numFmtId="0" fontId="6" fillId="0" borderId="0" xfId="0" applyFont="1" applyBorder="1" applyAlignment="1">
      <alignment horizontal="left" vertical="center"/>
    </xf>
    <xf numFmtId="0" fontId="7" fillId="0" borderId="0" xfId="0" applyNumberFormat="1" applyFont="1" applyBorder="1" applyAlignment="1">
      <alignment horizontal="left" vertical="center"/>
    </xf>
    <xf numFmtId="0" fontId="4" fillId="2" borderId="0" xfId="0" applyNumberFormat="1" applyFont="1" applyFill="1" applyAlignment="1">
      <alignment vertical="center"/>
    </xf>
    <xf numFmtId="0" fontId="10" fillId="0" borderId="0" xfId="0" applyNumberFormat="1" applyFont="1" applyFill="1" applyAlignment="1">
      <alignment horizontal="left"/>
    </xf>
    <xf numFmtId="0" fontId="10" fillId="0" borderId="0" xfId="0" applyNumberFormat="1" applyFont="1" applyFill="1" applyAlignment="1">
      <alignment horizontal="center"/>
    </xf>
    <xf numFmtId="0" fontId="11" fillId="0" borderId="0" xfId="0" applyNumberFormat="1" applyFont="1" applyFill="1" applyAlignment="1">
      <alignment horizontal="center"/>
    </xf>
    <xf numFmtId="0" fontId="13" fillId="2" borderId="0" xfId="0" applyFont="1" applyFill="1" applyBorder="1"/>
    <xf numFmtId="0" fontId="12" fillId="0" borderId="0" xfId="0" applyFont="1" applyAlignment="1">
      <alignment horizontal="left"/>
    </xf>
    <xf numFmtId="0" fontId="8" fillId="0" borderId="5" xfId="0" applyFont="1" applyBorder="1" applyAlignment="1">
      <alignment horizontal="center" vertical="center"/>
    </xf>
    <xf numFmtId="164" fontId="8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right" vertical="center"/>
    </xf>
    <xf numFmtId="2" fontId="9" fillId="0" borderId="5" xfId="0" applyNumberFormat="1" applyFont="1" applyBorder="1" applyAlignment="1">
      <alignment horizontal="right" vertical="center"/>
    </xf>
    <xf numFmtId="0" fontId="9" fillId="0" borderId="5" xfId="0" applyFont="1" applyBorder="1" applyAlignment="1">
      <alignment horizontal="left" vertical="center" wrapText="1"/>
    </xf>
    <xf numFmtId="164" fontId="9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9" fillId="0" borderId="6" xfId="0" applyFont="1" applyBorder="1" applyAlignment="1">
      <alignment horizontal="right" vertical="center"/>
    </xf>
    <xf numFmtId="2" fontId="9" fillId="0" borderId="6" xfId="0" applyNumberFormat="1" applyFont="1" applyBorder="1" applyAlignment="1">
      <alignment horizontal="right" vertical="center"/>
    </xf>
    <xf numFmtId="2" fontId="12" fillId="0" borderId="1" xfId="0" applyNumberFormat="1" applyFont="1" applyBorder="1" applyAlignment="1">
      <alignment horizontal="right" vertical="center"/>
    </xf>
    <xf numFmtId="164" fontId="12" fillId="0" borderId="0" xfId="0" applyNumberFormat="1" applyFont="1" applyAlignment="1">
      <alignment horizontal="left"/>
    </xf>
    <xf numFmtId="0" fontId="12" fillId="0" borderId="0" xfId="0" applyFont="1" applyAlignment="1">
      <alignment horizontal="right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</cellXfs>
  <cellStyles count="13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</cellStyles>
  <dxfs count="6">
    <dxf>
      <font>
        <color theme="9" tint="-0.24994659260841701"/>
      </font>
    </dxf>
    <dxf>
      <font>
        <color rgb="FFFF0000"/>
      </font>
    </dxf>
    <dxf>
      <font>
        <color rgb="FFFF0000"/>
      </font>
    </dxf>
    <dxf>
      <font>
        <color theme="9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1-22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>
        <row r="2">
          <cell r="D2" t="str">
            <v>SEP, 2020.</v>
          </cell>
          <cell r="E2" t="str">
            <v>SEP, 2021</v>
          </cell>
        </row>
        <row r="3">
          <cell r="B3" t="str">
            <v>DESTINATION</v>
          </cell>
          <cell r="C3" t="str">
            <v>PRV. RATE/ CASE</v>
          </cell>
          <cell r="D3" t="str">
            <v>NEW RATE/ CS</v>
          </cell>
          <cell r="E3" t="str">
            <v>NEW RATE/ CASE</v>
          </cell>
        </row>
        <row r="4">
          <cell r="B4" t="str">
            <v>ANGUL</v>
          </cell>
          <cell r="C4">
            <v>90</v>
          </cell>
          <cell r="D4">
            <v>99</v>
          </cell>
          <cell r="E4">
            <v>109</v>
          </cell>
        </row>
        <row r="5">
          <cell r="B5" t="str">
            <v>ASKA</v>
          </cell>
          <cell r="C5">
            <v>90</v>
          </cell>
          <cell r="D5">
            <v>99</v>
          </cell>
          <cell r="E5">
            <v>109</v>
          </cell>
        </row>
        <row r="6">
          <cell r="B6" t="str">
            <v>BALASORE</v>
          </cell>
          <cell r="C6">
            <v>90</v>
          </cell>
          <cell r="D6">
            <v>99</v>
          </cell>
          <cell r="E6">
            <v>109</v>
          </cell>
        </row>
        <row r="7">
          <cell r="B7" t="str">
            <v>BALUGAON</v>
          </cell>
          <cell r="C7">
            <v>90</v>
          </cell>
          <cell r="D7">
            <v>99</v>
          </cell>
          <cell r="E7">
            <v>109</v>
          </cell>
        </row>
        <row r="8">
          <cell r="B8" t="str">
            <v>BERHAMPUR</v>
          </cell>
          <cell r="C8">
            <v>90</v>
          </cell>
          <cell r="D8">
            <v>99</v>
          </cell>
          <cell r="E8">
            <v>109</v>
          </cell>
        </row>
        <row r="9">
          <cell r="B9" t="str">
            <v>BHADRAK</v>
          </cell>
          <cell r="C9">
            <v>90</v>
          </cell>
          <cell r="D9">
            <v>99</v>
          </cell>
          <cell r="E9">
            <v>109</v>
          </cell>
        </row>
        <row r="10">
          <cell r="B10" t="str">
            <v>BHUBANESWAR</v>
          </cell>
          <cell r="C10">
            <v>90</v>
          </cell>
          <cell r="D10">
            <v>99</v>
          </cell>
          <cell r="E10">
            <v>109</v>
          </cell>
        </row>
        <row r="11">
          <cell r="B11" t="str">
            <v>JATNI</v>
          </cell>
          <cell r="C11">
            <v>90</v>
          </cell>
          <cell r="D11">
            <v>99</v>
          </cell>
          <cell r="E11">
            <v>109</v>
          </cell>
        </row>
        <row r="12">
          <cell r="B12" t="str">
            <v>DHENKANAL</v>
          </cell>
          <cell r="C12">
            <v>90</v>
          </cell>
          <cell r="D12">
            <v>99</v>
          </cell>
          <cell r="E12">
            <v>109</v>
          </cell>
        </row>
        <row r="13">
          <cell r="B13" t="str">
            <v>JAJPUR ROAD</v>
          </cell>
          <cell r="C13">
            <v>90</v>
          </cell>
          <cell r="D13">
            <v>99</v>
          </cell>
          <cell r="E13">
            <v>109</v>
          </cell>
        </row>
        <row r="14">
          <cell r="B14" t="str">
            <v>JAJPUR TOWN</v>
          </cell>
          <cell r="C14">
            <v>90</v>
          </cell>
          <cell r="D14">
            <v>99</v>
          </cell>
          <cell r="E14">
            <v>109</v>
          </cell>
        </row>
        <row r="15">
          <cell r="B15" t="str">
            <v>KEONJHAR</v>
          </cell>
          <cell r="C15">
            <v>90</v>
          </cell>
          <cell r="D15">
            <v>99</v>
          </cell>
          <cell r="E15">
            <v>109</v>
          </cell>
        </row>
        <row r="16">
          <cell r="B16" t="str">
            <v>KHURDA</v>
          </cell>
          <cell r="C16">
            <v>90</v>
          </cell>
          <cell r="D16">
            <v>99</v>
          </cell>
          <cell r="E16">
            <v>109</v>
          </cell>
        </row>
        <row r="17">
          <cell r="B17" t="str">
            <v>NAYAGARH</v>
          </cell>
          <cell r="C17">
            <v>90</v>
          </cell>
          <cell r="D17">
            <v>99</v>
          </cell>
          <cell r="E17">
            <v>109</v>
          </cell>
        </row>
        <row r="18">
          <cell r="B18" t="str">
            <v>PARADEEP</v>
          </cell>
          <cell r="C18">
            <v>90</v>
          </cell>
          <cell r="D18">
            <v>99</v>
          </cell>
          <cell r="E18">
            <v>109</v>
          </cell>
        </row>
        <row r="19">
          <cell r="B19" t="str">
            <v>PURI</v>
          </cell>
          <cell r="C19">
            <v>90</v>
          </cell>
          <cell r="D19">
            <v>99</v>
          </cell>
          <cell r="E19">
            <v>109</v>
          </cell>
        </row>
        <row r="20">
          <cell r="B20" t="str">
            <v>TALCHER</v>
          </cell>
          <cell r="C20">
            <v>90</v>
          </cell>
          <cell r="D20">
            <v>99</v>
          </cell>
          <cell r="E20">
            <v>109</v>
          </cell>
        </row>
        <row r="21">
          <cell r="B21" t="str">
            <v>KENDRAPARA</v>
          </cell>
          <cell r="C21">
            <v>90</v>
          </cell>
          <cell r="D21">
            <v>99</v>
          </cell>
          <cell r="E21">
            <v>109</v>
          </cell>
        </row>
        <row r="22">
          <cell r="B22" t="str">
            <v>NARSINGPUR</v>
          </cell>
          <cell r="C22">
            <v>90</v>
          </cell>
          <cell r="D22">
            <v>99</v>
          </cell>
          <cell r="E22">
            <v>109</v>
          </cell>
        </row>
        <row r="23">
          <cell r="B23" t="str">
            <v>ATHAGARH</v>
          </cell>
          <cell r="C23">
            <v>90</v>
          </cell>
          <cell r="D23">
            <v>99</v>
          </cell>
          <cell r="E23">
            <v>109</v>
          </cell>
        </row>
        <row r="24">
          <cell r="B24" t="str">
            <v>CHANDBALI</v>
          </cell>
          <cell r="C24">
            <v>90</v>
          </cell>
          <cell r="D24">
            <v>99</v>
          </cell>
          <cell r="E24">
            <v>109</v>
          </cell>
        </row>
        <row r="25">
          <cell r="B25" t="str">
            <v>DERA</v>
          </cell>
          <cell r="C25">
            <v>90</v>
          </cell>
          <cell r="D25">
            <v>99</v>
          </cell>
          <cell r="E25">
            <v>109</v>
          </cell>
        </row>
        <row r="26">
          <cell r="B26" t="str">
            <v>HINDOL ROAD</v>
          </cell>
          <cell r="C26">
            <v>90</v>
          </cell>
          <cell r="D26">
            <v>99</v>
          </cell>
          <cell r="E26">
            <v>109</v>
          </cell>
        </row>
        <row r="27">
          <cell r="B27" t="str">
            <v>JAGATSINGHPUR</v>
          </cell>
          <cell r="C27">
            <v>90</v>
          </cell>
          <cell r="D27">
            <v>99</v>
          </cell>
          <cell r="E27">
            <v>109</v>
          </cell>
        </row>
        <row r="28">
          <cell r="B28" t="str">
            <v>PATTAMUNDAI</v>
          </cell>
          <cell r="C28">
            <v>90</v>
          </cell>
          <cell r="D28">
            <v>99</v>
          </cell>
          <cell r="E28">
            <v>109</v>
          </cell>
        </row>
        <row r="29">
          <cell r="B29" t="str">
            <v>NEMALA</v>
          </cell>
          <cell r="C29">
            <v>90</v>
          </cell>
          <cell r="D29">
            <v>99</v>
          </cell>
          <cell r="E29">
            <v>109</v>
          </cell>
        </row>
        <row r="30">
          <cell r="B30" t="str">
            <v>CHHATIA</v>
          </cell>
          <cell r="C30">
            <v>90</v>
          </cell>
          <cell r="D30">
            <v>99</v>
          </cell>
          <cell r="E30">
            <v>109</v>
          </cell>
        </row>
        <row r="31">
          <cell r="B31" t="str">
            <v>CHANDIKHOL</v>
          </cell>
          <cell r="C31">
            <v>90</v>
          </cell>
          <cell r="D31">
            <v>99</v>
          </cell>
          <cell r="E31">
            <v>109</v>
          </cell>
        </row>
        <row r="32">
          <cell r="B32" t="str">
            <v>PANIKOILI</v>
          </cell>
          <cell r="C32">
            <v>90</v>
          </cell>
          <cell r="D32">
            <v>99</v>
          </cell>
          <cell r="E32">
            <v>109</v>
          </cell>
        </row>
        <row r="33">
          <cell r="B33" t="str">
            <v>JARAKA</v>
          </cell>
          <cell r="C33">
            <v>90</v>
          </cell>
          <cell r="D33">
            <v>99</v>
          </cell>
          <cell r="E33">
            <v>109</v>
          </cell>
        </row>
        <row r="34">
          <cell r="B34" t="str">
            <v>BALICHANDRAPUR</v>
          </cell>
          <cell r="C34">
            <v>90</v>
          </cell>
          <cell r="D34">
            <v>99</v>
          </cell>
          <cell r="E34">
            <v>109</v>
          </cell>
        </row>
        <row r="35">
          <cell r="B35" t="str">
            <v>RATANGIRI</v>
          </cell>
          <cell r="C35">
            <v>90</v>
          </cell>
          <cell r="D35">
            <v>99</v>
          </cell>
          <cell r="E35">
            <v>109</v>
          </cell>
        </row>
        <row r="36">
          <cell r="B36" t="str">
            <v>BHUBAN</v>
          </cell>
          <cell r="C36">
            <v>90</v>
          </cell>
          <cell r="D36">
            <v>99</v>
          </cell>
          <cell r="E36">
            <v>109</v>
          </cell>
        </row>
        <row r="37">
          <cell r="B37" t="str">
            <v>KAMAKHYANAGAR</v>
          </cell>
          <cell r="C37">
            <v>90</v>
          </cell>
          <cell r="D37">
            <v>99</v>
          </cell>
          <cell r="E37">
            <v>109</v>
          </cell>
        </row>
        <row r="38">
          <cell r="B38" t="str">
            <v>ANANDPUR</v>
          </cell>
          <cell r="C38">
            <v>90</v>
          </cell>
          <cell r="D38">
            <v>99</v>
          </cell>
          <cell r="E38">
            <v>109</v>
          </cell>
        </row>
        <row r="39">
          <cell r="B39" t="str">
            <v>SAKHIGOPAL</v>
          </cell>
          <cell r="C39">
            <v>90</v>
          </cell>
          <cell r="D39">
            <v>99</v>
          </cell>
          <cell r="E39">
            <v>109</v>
          </cell>
        </row>
        <row r="40">
          <cell r="B40" t="str">
            <v>NIMAPARA</v>
          </cell>
          <cell r="C40">
            <v>90</v>
          </cell>
          <cell r="D40">
            <v>99</v>
          </cell>
          <cell r="E40">
            <v>109</v>
          </cell>
        </row>
        <row r="41">
          <cell r="B41" t="str">
            <v>JOGESWARPUR</v>
          </cell>
          <cell r="C41">
            <v>90</v>
          </cell>
          <cell r="D41">
            <v>99</v>
          </cell>
          <cell r="E41">
            <v>109</v>
          </cell>
        </row>
        <row r="42">
          <cell r="B42" t="str">
            <v>JANKIA</v>
          </cell>
          <cell r="C42">
            <v>90</v>
          </cell>
          <cell r="D42">
            <v>99</v>
          </cell>
          <cell r="E42">
            <v>109</v>
          </cell>
        </row>
        <row r="43">
          <cell r="B43" t="str">
            <v>RAJSUNAKHELA</v>
          </cell>
          <cell r="C43">
            <v>90</v>
          </cell>
          <cell r="D43">
            <v>99</v>
          </cell>
          <cell r="E43">
            <v>109</v>
          </cell>
        </row>
        <row r="44">
          <cell r="B44" t="str">
            <v>HAJIPUR</v>
          </cell>
          <cell r="C44">
            <v>90</v>
          </cell>
          <cell r="D44">
            <v>99</v>
          </cell>
          <cell r="E44">
            <v>109</v>
          </cell>
        </row>
        <row r="45">
          <cell r="B45" t="str">
            <v>PAIKRAPUR</v>
          </cell>
          <cell r="C45">
            <v>90</v>
          </cell>
          <cell r="D45">
            <v>99</v>
          </cell>
          <cell r="E45">
            <v>109</v>
          </cell>
        </row>
        <row r="46">
          <cell r="B46" t="str">
            <v>SURLA ROAD</v>
          </cell>
          <cell r="C46">
            <v>90</v>
          </cell>
          <cell r="D46">
            <v>99</v>
          </cell>
          <cell r="E46">
            <v>109</v>
          </cell>
        </row>
        <row r="47">
          <cell r="B47" t="str">
            <v>SAMBALPUR</v>
          </cell>
          <cell r="C47">
            <v>90</v>
          </cell>
          <cell r="D47">
            <v>99</v>
          </cell>
          <cell r="E47">
            <v>109</v>
          </cell>
        </row>
        <row r="48">
          <cell r="B48" t="str">
            <v>KANTILO</v>
          </cell>
          <cell r="C48">
            <v>90</v>
          </cell>
          <cell r="D48">
            <v>99</v>
          </cell>
          <cell r="E48">
            <v>109</v>
          </cell>
        </row>
        <row r="49">
          <cell r="B49" t="str">
            <v>BARBIL</v>
          </cell>
          <cell r="C49">
            <v>120</v>
          </cell>
          <cell r="D49">
            <v>132</v>
          </cell>
          <cell r="E49">
            <v>145</v>
          </cell>
        </row>
        <row r="50">
          <cell r="B50" t="str">
            <v>BARIPADA</v>
          </cell>
          <cell r="C50">
            <v>120</v>
          </cell>
          <cell r="D50">
            <v>132</v>
          </cell>
          <cell r="E50">
            <v>145</v>
          </cell>
        </row>
        <row r="51">
          <cell r="B51" t="str">
            <v>JALESWAR</v>
          </cell>
          <cell r="C51">
            <v>120</v>
          </cell>
          <cell r="D51">
            <v>132</v>
          </cell>
          <cell r="E51">
            <v>145</v>
          </cell>
        </row>
        <row r="52">
          <cell r="B52" t="str">
            <v>ROURKELA</v>
          </cell>
          <cell r="C52">
            <v>120</v>
          </cell>
          <cell r="D52">
            <v>132</v>
          </cell>
          <cell r="E52">
            <v>145</v>
          </cell>
        </row>
        <row r="53">
          <cell r="B53" t="str">
            <v>JODA</v>
          </cell>
          <cell r="C53">
            <v>120</v>
          </cell>
          <cell r="D53">
            <v>132</v>
          </cell>
          <cell r="E53">
            <v>145</v>
          </cell>
        </row>
        <row r="54">
          <cell r="B54" t="str">
            <v>BOLANGIR</v>
          </cell>
          <cell r="C54">
            <v>120</v>
          </cell>
          <cell r="D54">
            <v>132</v>
          </cell>
          <cell r="E54">
            <v>145</v>
          </cell>
        </row>
        <row r="55">
          <cell r="B55" t="str">
            <v>PHULBANI</v>
          </cell>
          <cell r="C55">
            <v>120</v>
          </cell>
          <cell r="D55">
            <v>132</v>
          </cell>
          <cell r="E55">
            <v>145</v>
          </cell>
        </row>
        <row r="56">
          <cell r="B56" t="str">
            <v>BARGARH</v>
          </cell>
          <cell r="C56">
            <v>120</v>
          </cell>
          <cell r="D56">
            <v>132</v>
          </cell>
          <cell r="E56">
            <v>145</v>
          </cell>
        </row>
        <row r="57">
          <cell r="B57" t="str">
            <v>BHAWANIPATNA</v>
          </cell>
          <cell r="C57">
            <v>150</v>
          </cell>
          <cell r="D57">
            <v>165</v>
          </cell>
          <cell r="E57">
            <v>182</v>
          </cell>
        </row>
        <row r="58">
          <cell r="B58" t="str">
            <v>JEYPORE</v>
          </cell>
          <cell r="C58">
            <v>150</v>
          </cell>
          <cell r="D58">
            <v>165</v>
          </cell>
          <cell r="E58">
            <v>182</v>
          </cell>
        </row>
        <row r="59">
          <cell r="B59" t="str">
            <v>RAYGADA</v>
          </cell>
          <cell r="C59">
            <v>150</v>
          </cell>
          <cell r="D59">
            <v>165</v>
          </cell>
          <cell r="E59">
            <v>182</v>
          </cell>
        </row>
        <row r="60">
          <cell r="B60" t="str">
            <v>UMERKOT</v>
          </cell>
          <cell r="C60">
            <v>150</v>
          </cell>
          <cell r="D60">
            <v>165</v>
          </cell>
          <cell r="E60">
            <v>182</v>
          </cell>
        </row>
        <row r="61">
          <cell r="B61" t="str">
            <v>PARALAKHEMUNDI</v>
          </cell>
          <cell r="C61">
            <v>150</v>
          </cell>
          <cell r="D61">
            <v>165</v>
          </cell>
          <cell r="E61">
            <v>182</v>
          </cell>
        </row>
        <row r="62">
          <cell r="B62" t="str">
            <v>AGARPADA</v>
          </cell>
          <cell r="C62">
            <v>110</v>
          </cell>
          <cell r="D62">
            <v>121</v>
          </cell>
          <cell r="E62">
            <v>133</v>
          </cell>
        </row>
        <row r="63">
          <cell r="B63" t="str">
            <v>BAMARA</v>
          </cell>
          <cell r="C63">
            <v>130</v>
          </cell>
          <cell r="D63">
            <v>143</v>
          </cell>
          <cell r="E63">
            <v>157</v>
          </cell>
        </row>
        <row r="64">
          <cell r="B64" t="str">
            <v>BARPALI</v>
          </cell>
          <cell r="C64">
            <v>170</v>
          </cell>
          <cell r="D64">
            <v>187</v>
          </cell>
          <cell r="E64">
            <v>206</v>
          </cell>
        </row>
        <row r="65">
          <cell r="B65" t="str">
            <v>BASUDEVPUR</v>
          </cell>
          <cell r="C65">
            <v>110</v>
          </cell>
          <cell r="D65">
            <v>121</v>
          </cell>
          <cell r="E65">
            <v>133</v>
          </cell>
        </row>
        <row r="66">
          <cell r="B66" t="str">
            <v>BELPAHAD</v>
          </cell>
          <cell r="C66">
            <v>130</v>
          </cell>
          <cell r="D66">
            <v>143</v>
          </cell>
          <cell r="E66">
            <v>157</v>
          </cell>
        </row>
        <row r="67">
          <cell r="B67" t="str">
            <v>BHANJANAGAR</v>
          </cell>
          <cell r="C67">
            <v>110</v>
          </cell>
          <cell r="D67">
            <v>121</v>
          </cell>
          <cell r="E67">
            <v>133</v>
          </cell>
        </row>
        <row r="68">
          <cell r="B68" t="str">
            <v>BHISMAGIRI</v>
          </cell>
          <cell r="C68">
            <v>110</v>
          </cell>
          <cell r="D68">
            <v>121</v>
          </cell>
          <cell r="E68">
            <v>133</v>
          </cell>
        </row>
        <row r="69">
          <cell r="B69" t="str">
            <v>BIRAMAHARAJPUR</v>
          </cell>
          <cell r="C69">
            <v>165</v>
          </cell>
          <cell r="D69">
            <v>181.5</v>
          </cell>
          <cell r="E69">
            <v>200</v>
          </cell>
        </row>
        <row r="70">
          <cell r="B70" t="str">
            <v>BIRMITRAPUR</v>
          </cell>
          <cell r="C70">
            <v>150</v>
          </cell>
          <cell r="D70">
            <v>165</v>
          </cell>
          <cell r="E70">
            <v>182</v>
          </cell>
        </row>
        <row r="71">
          <cell r="B71" t="str">
            <v>BOUDH</v>
          </cell>
          <cell r="C71">
            <v>110</v>
          </cell>
          <cell r="D71">
            <v>121</v>
          </cell>
          <cell r="E71">
            <v>133</v>
          </cell>
        </row>
        <row r="72">
          <cell r="B72" t="str">
            <v>BRAJARAJNAGAR</v>
          </cell>
          <cell r="C72">
            <v>120</v>
          </cell>
          <cell r="D72">
            <v>132</v>
          </cell>
          <cell r="E72">
            <v>145</v>
          </cell>
        </row>
        <row r="73">
          <cell r="B73" t="str">
            <v>BUGUDA</v>
          </cell>
          <cell r="C73">
            <v>110</v>
          </cell>
          <cell r="D73">
            <v>121</v>
          </cell>
          <cell r="E73">
            <v>133</v>
          </cell>
        </row>
        <row r="74">
          <cell r="B74" t="str">
            <v>CHERUPALI</v>
          </cell>
          <cell r="C74">
            <v>130</v>
          </cell>
          <cell r="D74">
            <v>143</v>
          </cell>
          <cell r="E74">
            <v>157</v>
          </cell>
        </row>
        <row r="75">
          <cell r="B75" t="str">
            <v>CHHATRAPUR</v>
          </cell>
          <cell r="C75">
            <v>110</v>
          </cell>
          <cell r="D75">
            <v>121</v>
          </cell>
          <cell r="E75">
            <v>133</v>
          </cell>
        </row>
        <row r="76">
          <cell r="B76" t="str">
            <v>CHIKITI</v>
          </cell>
          <cell r="C76">
            <v>110</v>
          </cell>
          <cell r="D76">
            <v>121</v>
          </cell>
          <cell r="E76">
            <v>133</v>
          </cell>
        </row>
        <row r="77">
          <cell r="B77" t="str">
            <v>CHIKITIGADA</v>
          </cell>
          <cell r="C77">
            <v>110</v>
          </cell>
          <cell r="D77">
            <v>121</v>
          </cell>
          <cell r="E77">
            <v>133</v>
          </cell>
        </row>
        <row r="78">
          <cell r="B78" t="str">
            <v>DEOGARH</v>
          </cell>
          <cell r="C78">
            <v>150</v>
          </cell>
          <cell r="D78">
            <v>165</v>
          </cell>
          <cell r="E78">
            <v>182</v>
          </cell>
        </row>
        <row r="79">
          <cell r="B79" t="str">
            <v>DHARAMGARH</v>
          </cell>
          <cell r="C79">
            <v>200</v>
          </cell>
          <cell r="D79">
            <v>220</v>
          </cell>
          <cell r="E79">
            <v>242</v>
          </cell>
        </row>
        <row r="80">
          <cell r="B80" t="str">
            <v>HINJLICUT</v>
          </cell>
          <cell r="C80">
            <v>110</v>
          </cell>
          <cell r="D80">
            <v>121</v>
          </cell>
          <cell r="E80">
            <v>133</v>
          </cell>
        </row>
        <row r="81">
          <cell r="B81" t="str">
            <v>JUNAGARH</v>
          </cell>
          <cell r="C81">
            <v>170</v>
          </cell>
          <cell r="D81">
            <v>187</v>
          </cell>
          <cell r="E81">
            <v>206</v>
          </cell>
        </row>
        <row r="82">
          <cell r="B82" t="str">
            <v>KANTABANJI</v>
          </cell>
          <cell r="C82">
            <v>140</v>
          </cell>
          <cell r="D82">
            <v>154</v>
          </cell>
          <cell r="E82">
            <v>169</v>
          </cell>
        </row>
        <row r="83">
          <cell r="B83" t="str">
            <v>KARANJIA</v>
          </cell>
          <cell r="C83">
            <v>100</v>
          </cell>
          <cell r="D83">
            <v>110</v>
          </cell>
          <cell r="E83">
            <v>121</v>
          </cell>
        </row>
        <row r="84">
          <cell r="B84" t="str">
            <v>KESINGA</v>
          </cell>
          <cell r="C84">
            <v>150</v>
          </cell>
          <cell r="D84">
            <v>165</v>
          </cell>
          <cell r="E84">
            <v>182</v>
          </cell>
        </row>
        <row r="85">
          <cell r="B85" t="str">
            <v>KHALIKOTE</v>
          </cell>
          <cell r="C85">
            <v>110</v>
          </cell>
          <cell r="D85">
            <v>121</v>
          </cell>
          <cell r="E85">
            <v>133</v>
          </cell>
        </row>
        <row r="86">
          <cell r="B86" t="str">
            <v>KHARIAR ROAD</v>
          </cell>
          <cell r="C86">
            <v>190</v>
          </cell>
          <cell r="D86">
            <v>209</v>
          </cell>
          <cell r="E86">
            <v>230</v>
          </cell>
        </row>
        <row r="87">
          <cell r="B87" t="str">
            <v>KORAPUT</v>
          </cell>
          <cell r="C87">
            <v>170</v>
          </cell>
          <cell r="D87">
            <v>187</v>
          </cell>
          <cell r="E87">
            <v>206</v>
          </cell>
        </row>
        <row r="88">
          <cell r="B88" t="str">
            <v>KUCHINDA</v>
          </cell>
          <cell r="C88">
            <v>170</v>
          </cell>
          <cell r="D88">
            <v>187</v>
          </cell>
          <cell r="E88">
            <v>206</v>
          </cell>
        </row>
        <row r="89">
          <cell r="B89" t="str">
            <v>KUKUDAKHANDI</v>
          </cell>
          <cell r="C89">
            <v>110</v>
          </cell>
          <cell r="D89">
            <v>121</v>
          </cell>
          <cell r="E89">
            <v>133</v>
          </cell>
        </row>
        <row r="90">
          <cell r="B90" t="str">
            <v>KUNDANDEIPUR</v>
          </cell>
          <cell r="C90">
            <v>110</v>
          </cell>
          <cell r="D90">
            <v>121</v>
          </cell>
          <cell r="E90">
            <v>133</v>
          </cell>
        </row>
        <row r="91">
          <cell r="B91" t="str">
            <v>LOISINGA</v>
          </cell>
          <cell r="C91">
            <v>130</v>
          </cell>
          <cell r="D91">
            <v>143</v>
          </cell>
          <cell r="E91">
            <v>157</v>
          </cell>
        </row>
        <row r="92">
          <cell r="B92" t="str">
            <v>MAHALINGA</v>
          </cell>
          <cell r="C92">
            <v>120</v>
          </cell>
          <cell r="D92">
            <v>132</v>
          </cell>
          <cell r="E92">
            <v>145</v>
          </cell>
        </row>
        <row r="93">
          <cell r="B93" t="str">
            <v>MALKANGIRI</v>
          </cell>
          <cell r="C93">
            <v>200</v>
          </cell>
          <cell r="D93">
            <v>220</v>
          </cell>
          <cell r="E93">
            <v>242</v>
          </cell>
        </row>
        <row r="94">
          <cell r="B94" t="str">
            <v>NARANPUR (KEONJHAR)</v>
          </cell>
          <cell r="C94">
            <v>120</v>
          </cell>
          <cell r="D94">
            <v>132</v>
          </cell>
          <cell r="E94">
            <v>145</v>
          </cell>
        </row>
        <row r="95">
          <cell r="B95" t="str">
            <v>NAWRANGPUR</v>
          </cell>
          <cell r="C95">
            <v>200</v>
          </cell>
          <cell r="D95">
            <v>220</v>
          </cell>
          <cell r="E95">
            <v>242</v>
          </cell>
        </row>
        <row r="96">
          <cell r="B96" t="str">
            <v>PADAMPUR (GUNUPUR)</v>
          </cell>
          <cell r="C96">
            <v>160</v>
          </cell>
          <cell r="D96">
            <v>176</v>
          </cell>
          <cell r="E96">
            <v>194</v>
          </cell>
        </row>
        <row r="97">
          <cell r="B97" t="str">
            <v>PALUR</v>
          </cell>
          <cell r="C97">
            <v>110</v>
          </cell>
          <cell r="D97">
            <v>121</v>
          </cell>
          <cell r="E97">
            <v>133</v>
          </cell>
        </row>
        <row r="98">
          <cell r="B98" t="str">
            <v>PATNAGARH</v>
          </cell>
          <cell r="C98">
            <v>140</v>
          </cell>
          <cell r="D98">
            <v>154</v>
          </cell>
          <cell r="E98">
            <v>169</v>
          </cell>
        </row>
        <row r="99">
          <cell r="B99" t="str">
            <v>POLASARA</v>
          </cell>
          <cell r="C99">
            <v>110</v>
          </cell>
          <cell r="D99">
            <v>121</v>
          </cell>
          <cell r="E99">
            <v>133</v>
          </cell>
        </row>
        <row r="100">
          <cell r="B100" t="str">
            <v>PURUSOTTAMPUR</v>
          </cell>
          <cell r="C100">
            <v>110</v>
          </cell>
          <cell r="D100">
            <v>121</v>
          </cell>
          <cell r="E100">
            <v>133</v>
          </cell>
        </row>
        <row r="101">
          <cell r="B101" t="str">
            <v>RAIRANGPUR</v>
          </cell>
          <cell r="C101">
            <v>105</v>
          </cell>
          <cell r="D101">
            <v>115.5</v>
          </cell>
          <cell r="E101">
            <v>127</v>
          </cell>
        </row>
        <row r="102">
          <cell r="B102" t="str">
            <v>RAJGANGPUR</v>
          </cell>
          <cell r="C102">
            <v>150</v>
          </cell>
          <cell r="D102">
            <v>165</v>
          </cell>
          <cell r="E102">
            <v>182</v>
          </cell>
        </row>
        <row r="103">
          <cell r="B103" t="str">
            <v>SIMILIGUDA</v>
          </cell>
          <cell r="C103">
            <v>180</v>
          </cell>
          <cell r="D103">
            <v>198</v>
          </cell>
          <cell r="E103">
            <v>218</v>
          </cell>
        </row>
        <row r="104">
          <cell r="B104" t="str">
            <v>SOHELA</v>
          </cell>
          <cell r="C104">
            <v>130</v>
          </cell>
          <cell r="D104">
            <v>143</v>
          </cell>
          <cell r="E104">
            <v>157</v>
          </cell>
        </row>
        <row r="105">
          <cell r="B105" t="str">
            <v>SONEPUR</v>
          </cell>
          <cell r="C105">
            <v>140</v>
          </cell>
          <cell r="D105">
            <v>154</v>
          </cell>
          <cell r="E105">
            <v>169</v>
          </cell>
        </row>
        <row r="106">
          <cell r="B106" t="str">
            <v>SORODA</v>
          </cell>
          <cell r="C106">
            <v>140</v>
          </cell>
          <cell r="D106">
            <v>154</v>
          </cell>
          <cell r="E106">
            <v>169</v>
          </cell>
        </row>
        <row r="107">
          <cell r="B107" t="str">
            <v>SUNDARGARH</v>
          </cell>
          <cell r="C107">
            <v>170</v>
          </cell>
          <cell r="D107">
            <v>187</v>
          </cell>
          <cell r="E107">
            <v>206</v>
          </cell>
        </row>
        <row r="108">
          <cell r="B108" t="str">
            <v>TARBHA</v>
          </cell>
          <cell r="C108">
            <v>160</v>
          </cell>
          <cell r="D108">
            <v>176</v>
          </cell>
          <cell r="E108">
            <v>194</v>
          </cell>
        </row>
        <row r="109">
          <cell r="B109" t="str">
            <v>TITILAGARH</v>
          </cell>
          <cell r="C109">
            <v>150</v>
          </cell>
          <cell r="D109">
            <v>165</v>
          </cell>
          <cell r="E109">
            <v>182</v>
          </cell>
        </row>
        <row r="110">
          <cell r="B110" t="str">
            <v>KOTPAD</v>
          </cell>
          <cell r="C110">
            <v>180</v>
          </cell>
          <cell r="D110">
            <v>198</v>
          </cell>
          <cell r="E110">
            <v>218</v>
          </cell>
        </row>
        <row r="111">
          <cell r="B111" t="str">
            <v>REDHAKHOL</v>
          </cell>
          <cell r="C111">
            <v>130</v>
          </cell>
          <cell r="D111">
            <v>143</v>
          </cell>
          <cell r="E111">
            <v>157</v>
          </cell>
        </row>
        <row r="112">
          <cell r="B112" t="str">
            <v>BAISINGA</v>
          </cell>
          <cell r="C112">
            <v>130</v>
          </cell>
          <cell r="D112">
            <v>143</v>
          </cell>
          <cell r="E112">
            <v>157</v>
          </cell>
        </row>
        <row r="113">
          <cell r="B113" t="str">
            <v>BAHADAJHOLA</v>
          </cell>
          <cell r="C113">
            <v>130</v>
          </cell>
          <cell r="D113">
            <v>143</v>
          </cell>
          <cell r="E113">
            <v>157</v>
          </cell>
        </row>
        <row r="114">
          <cell r="B114" t="str">
            <v>TIKABALI</v>
          </cell>
          <cell r="C114">
            <v>220</v>
          </cell>
          <cell r="D114">
            <v>242</v>
          </cell>
          <cell r="E114">
            <v>266</v>
          </cell>
        </row>
        <row r="115">
          <cell r="B115" t="str">
            <v>ACHULI</v>
          </cell>
          <cell r="C115">
            <v>130</v>
          </cell>
          <cell r="D115">
            <v>143</v>
          </cell>
          <cell r="E115">
            <v>157</v>
          </cell>
        </row>
        <row r="116">
          <cell r="B116" t="str">
            <v>TUSURA</v>
          </cell>
          <cell r="C116">
            <v>180</v>
          </cell>
          <cell r="D116">
            <v>198</v>
          </cell>
          <cell r="E116">
            <v>218</v>
          </cell>
        </row>
        <row r="117">
          <cell r="B117" t="str">
            <v>CHANDANPUR (RATNAGIRI)</v>
          </cell>
          <cell r="C117">
            <v>130</v>
          </cell>
          <cell r="D117">
            <v>143</v>
          </cell>
          <cell r="E117">
            <v>157</v>
          </cell>
        </row>
        <row r="118">
          <cell r="B118" t="str">
            <v>UDYANBANDH</v>
          </cell>
          <cell r="C118">
            <v>200</v>
          </cell>
          <cell r="D118">
            <v>220</v>
          </cell>
          <cell r="E118">
            <v>242</v>
          </cell>
        </row>
        <row r="119">
          <cell r="B119" t="str">
            <v>SHERGARH</v>
          </cell>
          <cell r="C119">
            <v>160</v>
          </cell>
          <cell r="D119">
            <v>176</v>
          </cell>
          <cell r="E119">
            <v>194</v>
          </cell>
        </row>
        <row r="120">
          <cell r="B120" t="str">
            <v>BALIAPAL</v>
          </cell>
          <cell r="C120">
            <v>160</v>
          </cell>
          <cell r="D120">
            <v>176</v>
          </cell>
          <cell r="E120">
            <v>194</v>
          </cell>
        </row>
        <row r="121">
          <cell r="B121" t="str">
            <v>KOIRA</v>
          </cell>
          <cell r="C121">
            <v>220</v>
          </cell>
          <cell r="D121">
            <v>242</v>
          </cell>
          <cell r="E121">
            <v>266</v>
          </cell>
        </row>
        <row r="122">
          <cell r="B122" t="str">
            <v>BANAMALIPUR</v>
          </cell>
          <cell r="C122">
            <v>90</v>
          </cell>
          <cell r="D122">
            <v>99</v>
          </cell>
          <cell r="E122">
            <v>109</v>
          </cell>
        </row>
        <row r="123">
          <cell r="B123" t="str">
            <v>LAHUNIPADA</v>
          </cell>
          <cell r="C123">
            <v>180</v>
          </cell>
          <cell r="D123">
            <v>198</v>
          </cell>
          <cell r="E123">
            <v>218</v>
          </cell>
        </row>
        <row r="124">
          <cell r="B124" t="str">
            <v>DHAMA</v>
          </cell>
          <cell r="C124">
            <v>150</v>
          </cell>
          <cell r="D124">
            <v>165</v>
          </cell>
          <cell r="E124">
            <v>182</v>
          </cell>
        </row>
        <row r="125">
          <cell r="B125" t="str">
            <v>RAJNAGAR</v>
          </cell>
          <cell r="C125">
            <v>130</v>
          </cell>
          <cell r="D125">
            <v>143</v>
          </cell>
          <cell r="E125">
            <v>157</v>
          </cell>
        </row>
        <row r="126">
          <cell r="B126" t="str">
            <v>KANHEIPUR(JPR)</v>
          </cell>
          <cell r="C126">
            <v>90</v>
          </cell>
          <cell r="D126">
            <v>99</v>
          </cell>
          <cell r="E126">
            <v>109</v>
          </cell>
        </row>
        <row r="127">
          <cell r="B127" t="str">
            <v>SORO</v>
          </cell>
          <cell r="C127">
            <v>110</v>
          </cell>
          <cell r="D127">
            <v>121</v>
          </cell>
          <cell r="E127">
            <v>133</v>
          </cell>
        </row>
        <row r="128">
          <cell r="B128" t="str">
            <v>GUNUPUR</v>
          </cell>
          <cell r="C128">
            <v>200</v>
          </cell>
          <cell r="D128">
            <v>220</v>
          </cell>
          <cell r="E128">
            <v>242</v>
          </cell>
        </row>
        <row r="129">
          <cell r="B129" t="str">
            <v>SARANAKULA</v>
          </cell>
          <cell r="C129">
            <v>130</v>
          </cell>
          <cell r="D129">
            <v>143</v>
          </cell>
          <cell r="E129">
            <v>157</v>
          </cell>
        </row>
        <row r="130">
          <cell r="B130" t="str">
            <v>CHANDANPUR (PURI)</v>
          </cell>
          <cell r="C130">
            <v>90</v>
          </cell>
          <cell r="D130">
            <v>99</v>
          </cell>
          <cell r="E130">
            <v>109</v>
          </cell>
        </row>
        <row r="131">
          <cell r="B131" t="str">
            <v>GHASIPURA</v>
          </cell>
          <cell r="C131">
            <v>90</v>
          </cell>
          <cell r="D131">
            <v>99</v>
          </cell>
          <cell r="E131">
            <v>109</v>
          </cell>
        </row>
        <row r="132">
          <cell r="B132" t="str">
            <v>GOPALPUR (BLSR)</v>
          </cell>
          <cell r="C132">
            <v>130</v>
          </cell>
          <cell r="D132">
            <v>143</v>
          </cell>
          <cell r="E132">
            <v>157</v>
          </cell>
        </row>
        <row r="133">
          <cell r="B133" t="str">
            <v>JHARSUGUDA</v>
          </cell>
          <cell r="C133">
            <v>120</v>
          </cell>
          <cell r="D133">
            <v>132</v>
          </cell>
          <cell r="E133">
            <v>145</v>
          </cell>
        </row>
        <row r="134">
          <cell r="B134" t="str">
            <v>BRAHMAGIRI</v>
          </cell>
          <cell r="D134">
            <v>135</v>
          </cell>
          <cell r="E134">
            <v>149</v>
          </cell>
        </row>
        <row r="135">
          <cell r="B135" t="str">
            <v>UDALA</v>
          </cell>
          <cell r="D135">
            <v>180</v>
          </cell>
          <cell r="E135">
            <v>198</v>
          </cell>
        </row>
        <row r="136">
          <cell r="B136" t="str">
            <v>AGALPUR</v>
          </cell>
          <cell r="D136">
            <v>180</v>
          </cell>
          <cell r="E136">
            <v>198</v>
          </cell>
        </row>
        <row r="137">
          <cell r="B137" t="str">
            <v>BHATLI</v>
          </cell>
          <cell r="D137">
            <v>160</v>
          </cell>
          <cell r="E137">
            <v>176</v>
          </cell>
        </row>
        <row r="138">
          <cell r="B138" t="str">
            <v>KUAKHIA</v>
          </cell>
          <cell r="D138">
            <v>99</v>
          </cell>
          <cell r="E138">
            <v>109</v>
          </cell>
        </row>
        <row r="139">
          <cell r="B139" t="str">
            <v>PADMAPUR (BARGARH)</v>
          </cell>
          <cell r="E139">
            <v>220</v>
          </cell>
        </row>
        <row r="140">
          <cell r="B140" t="str">
            <v xml:space="preserve">BIMALAGARH </v>
          </cell>
          <cell r="E140">
            <v>220</v>
          </cell>
        </row>
        <row r="141">
          <cell r="B141" t="str">
            <v>HARIPUR HAT</v>
          </cell>
          <cell r="D141">
            <v>99</v>
          </cell>
          <cell r="E141">
            <v>109</v>
          </cell>
        </row>
        <row r="142">
          <cell r="B142" t="str">
            <v>BIMALGARH</v>
          </cell>
          <cell r="E142">
            <v>220</v>
          </cell>
        </row>
        <row r="143">
          <cell r="B143" t="str">
            <v>NUAPATNA</v>
          </cell>
          <cell r="E143">
            <v>109</v>
          </cell>
        </row>
        <row r="144">
          <cell r="B144" t="str">
            <v>NAUGAON</v>
          </cell>
          <cell r="E144">
            <v>109</v>
          </cell>
        </row>
        <row r="145">
          <cell r="B145" t="str">
            <v>G. UDAYAGIRI</v>
          </cell>
          <cell r="E145">
            <v>180</v>
          </cell>
        </row>
        <row r="146">
          <cell r="B146" t="str">
            <v>BHOGRAI</v>
          </cell>
          <cell r="E146">
            <v>194</v>
          </cell>
        </row>
        <row r="147">
          <cell r="B147" t="str">
            <v>KODALA</v>
          </cell>
          <cell r="E147">
            <v>145</v>
          </cell>
        </row>
      </sheetData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62"/>
  <sheetViews>
    <sheetView tabSelected="1" zoomScale="145" zoomScaleNormal="145" workbookViewId="0"/>
  </sheetViews>
  <sheetFormatPr defaultRowHeight="15" customHeight="1"/>
  <cols>
    <col min="1" max="1" width="3.85546875" style="15" customWidth="1"/>
    <col min="2" max="2" width="10.85546875" style="14" bestFit="1" customWidth="1"/>
    <col min="3" max="3" width="17.7109375" style="15" bestFit="1" customWidth="1"/>
    <col min="4" max="4" width="8.5703125" style="16" bestFit="1" customWidth="1"/>
    <col min="5" max="5" width="6.5703125" style="16" bestFit="1" customWidth="1"/>
    <col min="6" max="6" width="18" style="16" customWidth="1"/>
    <col min="7" max="7" width="6.7109375" style="17" customWidth="1"/>
    <col min="8" max="8" width="7.85546875" style="15" customWidth="1"/>
    <col min="9" max="9" width="10.140625" style="15" bestFit="1" customWidth="1"/>
    <col min="10" max="16384" width="9.140625" style="13"/>
  </cols>
  <sheetData>
    <row r="1" spans="1:9" s="2" customFormat="1" ht="15" customHeight="1">
      <c r="A1" s="2" t="s">
        <v>13</v>
      </c>
      <c r="B1" s="3"/>
      <c r="D1" s="4"/>
      <c r="E1" s="4"/>
      <c r="F1" s="4"/>
      <c r="G1" s="18" t="s">
        <v>42</v>
      </c>
    </row>
    <row r="2" spans="1:9" s="2" customFormat="1" ht="15" customHeight="1">
      <c r="A2" s="20" t="s">
        <v>18</v>
      </c>
      <c r="B2" s="6"/>
      <c r="C2" s="7"/>
      <c r="G2" s="18" t="s">
        <v>147</v>
      </c>
    </row>
    <row r="3" spans="1:9" s="2" customFormat="1" ht="15" customHeight="1">
      <c r="A3" s="21" t="s">
        <v>4</v>
      </c>
      <c r="B3" s="9"/>
      <c r="C3" s="10"/>
      <c r="D3" s="4" t="s">
        <v>17</v>
      </c>
      <c r="E3" s="4"/>
      <c r="F3" s="4"/>
      <c r="G3" s="18" t="s">
        <v>43</v>
      </c>
    </row>
    <row r="4" spans="1:9" s="2" customFormat="1" ht="15" customHeight="1">
      <c r="A4" s="21" t="s">
        <v>19</v>
      </c>
      <c r="B4" s="9"/>
      <c r="C4" s="10"/>
      <c r="D4" s="4"/>
      <c r="E4" s="4"/>
      <c r="F4" s="4"/>
      <c r="G4" s="18" t="s">
        <v>3</v>
      </c>
    </row>
    <row r="5" spans="1:9" s="2" customFormat="1" ht="15" customHeight="1">
      <c r="A5" s="21"/>
      <c r="B5" s="9"/>
      <c r="C5" s="10"/>
      <c r="D5" s="4"/>
      <c r="E5" s="4"/>
      <c r="F5" s="4"/>
      <c r="G5" s="22" t="s">
        <v>12</v>
      </c>
    </row>
    <row r="6" spans="1:9" s="2" customFormat="1" ht="15" customHeight="1">
      <c r="B6" s="9"/>
      <c r="C6" s="10"/>
      <c r="D6" s="4"/>
      <c r="E6" s="4"/>
      <c r="F6" s="4"/>
      <c r="G6" s="8"/>
      <c r="H6" s="11"/>
      <c r="I6" s="5"/>
    </row>
    <row r="7" spans="1:9" s="12" customFormat="1" ht="15" customHeight="1">
      <c r="A7" s="28" t="s">
        <v>9</v>
      </c>
      <c r="B7" s="29" t="s">
        <v>0</v>
      </c>
      <c r="C7" s="28" t="s">
        <v>10</v>
      </c>
      <c r="D7" s="28" t="s">
        <v>28</v>
      </c>
      <c r="E7" s="28" t="s">
        <v>25</v>
      </c>
      <c r="F7" s="28" t="s">
        <v>8</v>
      </c>
      <c r="G7" s="28" t="s">
        <v>1</v>
      </c>
      <c r="H7" s="28" t="s">
        <v>2</v>
      </c>
      <c r="I7" s="28" t="s">
        <v>11</v>
      </c>
    </row>
    <row r="8" spans="1:9" s="12" customFormat="1" ht="15" customHeight="1">
      <c r="A8" s="30">
        <v>1</v>
      </c>
      <c r="B8" s="31">
        <v>44470</v>
      </c>
      <c r="C8" s="30" t="s">
        <v>45</v>
      </c>
      <c r="D8" s="32" t="s">
        <v>46</v>
      </c>
      <c r="E8" s="32" t="s">
        <v>26</v>
      </c>
      <c r="F8" s="32" t="s">
        <v>31</v>
      </c>
      <c r="G8" s="33">
        <v>27</v>
      </c>
      <c r="H8" s="34">
        <f>VLOOKUP(F8,'[1]MOKSH AGARBATI'!$B:$E,4,FALSE)</f>
        <v>157</v>
      </c>
      <c r="I8" s="34">
        <f>G8*H8</f>
        <v>4239</v>
      </c>
    </row>
    <row r="9" spans="1:9" s="12" customFormat="1" ht="15" customHeight="1">
      <c r="A9" s="30">
        <f>A8+1</f>
        <v>2</v>
      </c>
      <c r="B9" s="31">
        <v>44470</v>
      </c>
      <c r="C9" s="30" t="s">
        <v>47</v>
      </c>
      <c r="D9" s="32" t="s">
        <v>48</v>
      </c>
      <c r="E9" s="32" t="s">
        <v>26</v>
      </c>
      <c r="F9" s="32" t="s">
        <v>49</v>
      </c>
      <c r="G9" s="33">
        <v>11</v>
      </c>
      <c r="H9" s="34">
        <f>VLOOKUP(F9,'[1]MOKSH AGARBATI'!$B:$E,4,FALSE)</f>
        <v>145</v>
      </c>
      <c r="I9" s="34">
        <f t="shared" ref="I9:I51" si="0">G9*H9</f>
        <v>1595</v>
      </c>
    </row>
    <row r="10" spans="1:9" s="12" customFormat="1" ht="15" customHeight="1">
      <c r="A10" s="30">
        <f t="shared" ref="A10:A51" si="1">A9+1</f>
        <v>3</v>
      </c>
      <c r="B10" s="31">
        <v>44470</v>
      </c>
      <c r="C10" s="30" t="s">
        <v>50</v>
      </c>
      <c r="D10" s="32" t="s">
        <v>51</v>
      </c>
      <c r="E10" s="32" t="s">
        <v>26</v>
      </c>
      <c r="F10" s="32" t="s">
        <v>52</v>
      </c>
      <c r="G10" s="33">
        <v>5</v>
      </c>
      <c r="H10" s="34">
        <f>VLOOKUP(F10,'[1]MOKSH AGARBATI'!$B:$E,4,FALSE)</f>
        <v>109</v>
      </c>
      <c r="I10" s="34">
        <f t="shared" si="0"/>
        <v>545</v>
      </c>
    </row>
    <row r="11" spans="1:9" s="12" customFormat="1" ht="15" customHeight="1">
      <c r="A11" s="30">
        <f t="shared" si="1"/>
        <v>4</v>
      </c>
      <c r="B11" s="31">
        <v>44470</v>
      </c>
      <c r="C11" s="30" t="s">
        <v>53</v>
      </c>
      <c r="D11" s="32" t="s">
        <v>54</v>
      </c>
      <c r="E11" s="32" t="s">
        <v>26</v>
      </c>
      <c r="F11" s="32" t="s">
        <v>55</v>
      </c>
      <c r="G11" s="33">
        <v>23</v>
      </c>
      <c r="H11" s="34">
        <f>VLOOKUP(F11,'[1]MOKSH AGARBATI'!$B:$E,4,FALSE)</f>
        <v>157</v>
      </c>
      <c r="I11" s="34">
        <f t="shared" si="0"/>
        <v>3611</v>
      </c>
    </row>
    <row r="12" spans="1:9" s="12" customFormat="1" ht="15" customHeight="1">
      <c r="A12" s="30">
        <f t="shared" si="1"/>
        <v>5</v>
      </c>
      <c r="B12" s="31">
        <v>44470</v>
      </c>
      <c r="C12" s="30" t="s">
        <v>56</v>
      </c>
      <c r="D12" s="32" t="s">
        <v>41</v>
      </c>
      <c r="E12" s="32" t="s">
        <v>26</v>
      </c>
      <c r="F12" s="32" t="s">
        <v>29</v>
      </c>
      <c r="G12" s="33">
        <v>11</v>
      </c>
      <c r="H12" s="34">
        <f>VLOOKUP(F12,'[1]MOKSH AGARBATI'!$B:$E,4,FALSE)</f>
        <v>133</v>
      </c>
      <c r="I12" s="34">
        <f t="shared" si="0"/>
        <v>1463</v>
      </c>
    </row>
    <row r="13" spans="1:9" s="12" customFormat="1" ht="15" customHeight="1">
      <c r="A13" s="30">
        <f t="shared" si="1"/>
        <v>6</v>
      </c>
      <c r="B13" s="31">
        <v>44470</v>
      </c>
      <c r="C13" s="30" t="s">
        <v>57</v>
      </c>
      <c r="D13" s="32" t="s">
        <v>58</v>
      </c>
      <c r="E13" s="32" t="s">
        <v>26</v>
      </c>
      <c r="F13" s="32" t="s">
        <v>59</v>
      </c>
      <c r="G13" s="33">
        <v>4</v>
      </c>
      <c r="H13" s="34">
        <f>VLOOKUP(F13,'[1]MOKSH AGARBATI'!$B:$E,4,FALSE)</f>
        <v>109</v>
      </c>
      <c r="I13" s="34">
        <f t="shared" si="0"/>
        <v>436</v>
      </c>
    </row>
    <row r="14" spans="1:9" s="12" customFormat="1" ht="15" customHeight="1">
      <c r="A14" s="30">
        <f t="shared" si="1"/>
        <v>7</v>
      </c>
      <c r="B14" s="31">
        <v>44470</v>
      </c>
      <c r="C14" s="30" t="s">
        <v>60</v>
      </c>
      <c r="D14" s="32" t="s">
        <v>61</v>
      </c>
      <c r="E14" s="32" t="s">
        <v>26</v>
      </c>
      <c r="F14" s="32" t="s">
        <v>62</v>
      </c>
      <c r="G14" s="33">
        <v>11</v>
      </c>
      <c r="H14" s="34">
        <f>VLOOKUP(F14,'[1]MOKSH AGARBATI'!$B:$E,4,FALSE)</f>
        <v>145</v>
      </c>
      <c r="I14" s="34">
        <f t="shared" si="0"/>
        <v>1595</v>
      </c>
    </row>
    <row r="15" spans="1:9" s="12" customFormat="1" ht="15" customHeight="1">
      <c r="A15" s="30">
        <f t="shared" si="1"/>
        <v>8</v>
      </c>
      <c r="B15" s="31">
        <v>44471</v>
      </c>
      <c r="C15" s="30" t="s">
        <v>63</v>
      </c>
      <c r="D15" s="32" t="s">
        <v>64</v>
      </c>
      <c r="E15" s="32" t="s">
        <v>26</v>
      </c>
      <c r="F15" s="32" t="s">
        <v>65</v>
      </c>
      <c r="G15" s="33">
        <v>6</v>
      </c>
      <c r="H15" s="34">
        <f>VLOOKUP(F15,'[1]MOKSH AGARBATI'!$B:$E,4,FALSE)</f>
        <v>266</v>
      </c>
      <c r="I15" s="34">
        <f t="shared" si="0"/>
        <v>1596</v>
      </c>
    </row>
    <row r="16" spans="1:9" s="12" customFormat="1" ht="15" customHeight="1">
      <c r="A16" s="30">
        <f t="shared" si="1"/>
        <v>9</v>
      </c>
      <c r="B16" s="31">
        <v>44471</v>
      </c>
      <c r="C16" s="30" t="s">
        <v>66</v>
      </c>
      <c r="D16" s="32" t="s">
        <v>67</v>
      </c>
      <c r="E16" s="32" t="s">
        <v>26</v>
      </c>
      <c r="F16" s="32" t="s">
        <v>68</v>
      </c>
      <c r="G16" s="33">
        <v>40</v>
      </c>
      <c r="H16" s="34">
        <f>VLOOKUP(F16,'[1]MOKSH AGARBATI'!$B:$E,4,FALSE)</f>
        <v>145</v>
      </c>
      <c r="I16" s="34">
        <f t="shared" si="0"/>
        <v>5800</v>
      </c>
    </row>
    <row r="17" spans="1:9" s="12" customFormat="1" ht="15" customHeight="1">
      <c r="A17" s="30">
        <f t="shared" si="1"/>
        <v>10</v>
      </c>
      <c r="B17" s="31">
        <v>44472</v>
      </c>
      <c r="C17" s="30" t="s">
        <v>69</v>
      </c>
      <c r="D17" s="32" t="s">
        <v>70</v>
      </c>
      <c r="E17" s="32" t="s">
        <v>26</v>
      </c>
      <c r="F17" s="32" t="s">
        <v>71</v>
      </c>
      <c r="G17" s="33">
        <v>20</v>
      </c>
      <c r="H17" s="34">
        <f>VLOOKUP(F17,'[1]MOKSH AGARBATI'!$B:$E,4,FALSE)</f>
        <v>194</v>
      </c>
      <c r="I17" s="34">
        <f t="shared" si="0"/>
        <v>3880</v>
      </c>
    </row>
    <row r="18" spans="1:9" s="12" customFormat="1" ht="15" customHeight="1">
      <c r="A18" s="30">
        <f t="shared" si="1"/>
        <v>11</v>
      </c>
      <c r="B18" s="31">
        <v>44475</v>
      </c>
      <c r="C18" s="30" t="s">
        <v>72</v>
      </c>
      <c r="D18" s="32" t="s">
        <v>73</v>
      </c>
      <c r="E18" s="32" t="s">
        <v>26</v>
      </c>
      <c r="F18" s="32" t="s">
        <v>22</v>
      </c>
      <c r="G18" s="33">
        <v>22</v>
      </c>
      <c r="H18" s="34">
        <f>VLOOKUP(F18,'[1]MOKSH AGARBATI'!$B:$E,4,FALSE)</f>
        <v>109</v>
      </c>
      <c r="I18" s="34">
        <f t="shared" si="0"/>
        <v>2398</v>
      </c>
    </row>
    <row r="19" spans="1:9" s="12" customFormat="1" ht="15" customHeight="1">
      <c r="A19" s="30">
        <f t="shared" si="1"/>
        <v>12</v>
      </c>
      <c r="B19" s="31">
        <v>44475</v>
      </c>
      <c r="C19" s="30" t="s">
        <v>74</v>
      </c>
      <c r="D19" s="32" t="s">
        <v>75</v>
      </c>
      <c r="E19" s="32" t="s">
        <v>26</v>
      </c>
      <c r="F19" s="32" t="s">
        <v>32</v>
      </c>
      <c r="G19" s="33">
        <v>16</v>
      </c>
      <c r="H19" s="34">
        <f>VLOOKUP(F19,'[1]MOKSH AGARBATI'!$B:$E,4,FALSE)</f>
        <v>157</v>
      </c>
      <c r="I19" s="34">
        <f t="shared" si="0"/>
        <v>2512</v>
      </c>
    </row>
    <row r="20" spans="1:9" s="12" customFormat="1" ht="15" customHeight="1">
      <c r="A20" s="30">
        <f t="shared" si="1"/>
        <v>13</v>
      </c>
      <c r="B20" s="31">
        <v>44477</v>
      </c>
      <c r="C20" s="30" t="s">
        <v>76</v>
      </c>
      <c r="D20" s="32" t="s">
        <v>77</v>
      </c>
      <c r="E20" s="32" t="s">
        <v>26</v>
      </c>
      <c r="F20" s="32" t="s">
        <v>35</v>
      </c>
      <c r="G20" s="33">
        <v>15</v>
      </c>
      <c r="H20" s="34">
        <f>VLOOKUP(F20,'[1]MOKSH AGARBATI'!$B:$E,4,FALSE)</f>
        <v>182</v>
      </c>
      <c r="I20" s="34">
        <f t="shared" si="0"/>
        <v>2730</v>
      </c>
    </row>
    <row r="21" spans="1:9" s="12" customFormat="1">
      <c r="A21" s="30">
        <f t="shared" si="1"/>
        <v>14</v>
      </c>
      <c r="B21" s="31">
        <v>44477</v>
      </c>
      <c r="C21" s="30" t="s">
        <v>78</v>
      </c>
      <c r="D21" s="32" t="s">
        <v>79</v>
      </c>
      <c r="E21" s="32" t="s">
        <v>26</v>
      </c>
      <c r="F21" s="32" t="s">
        <v>23</v>
      </c>
      <c r="G21" s="33">
        <v>20</v>
      </c>
      <c r="H21" s="34">
        <f>VLOOKUP(F21,'[1]MOKSH AGARBATI'!$B:$E,4,FALSE)</f>
        <v>109</v>
      </c>
      <c r="I21" s="34">
        <f t="shared" si="0"/>
        <v>2180</v>
      </c>
    </row>
    <row r="22" spans="1:9" s="12" customFormat="1" ht="15" customHeight="1">
      <c r="A22" s="30">
        <f t="shared" si="1"/>
        <v>15</v>
      </c>
      <c r="B22" s="31">
        <v>44477</v>
      </c>
      <c r="C22" s="30" t="s">
        <v>80</v>
      </c>
      <c r="D22" s="32" t="s">
        <v>81</v>
      </c>
      <c r="E22" s="32" t="s">
        <v>26</v>
      </c>
      <c r="F22" s="32" t="s">
        <v>39</v>
      </c>
      <c r="G22" s="33">
        <v>10</v>
      </c>
      <c r="H22" s="34">
        <f>VLOOKUP(F22,'[1]MOKSH AGARBATI'!$B:$E,4,FALSE)</f>
        <v>109</v>
      </c>
      <c r="I22" s="34">
        <f t="shared" si="0"/>
        <v>1090</v>
      </c>
    </row>
    <row r="23" spans="1:9" s="12" customFormat="1">
      <c r="A23" s="30">
        <f t="shared" si="1"/>
        <v>16</v>
      </c>
      <c r="B23" s="31">
        <v>44478</v>
      </c>
      <c r="C23" s="30" t="s">
        <v>82</v>
      </c>
      <c r="D23" s="32" t="s">
        <v>83</v>
      </c>
      <c r="E23" s="32" t="s">
        <v>26</v>
      </c>
      <c r="F23" s="32" t="s">
        <v>84</v>
      </c>
      <c r="G23" s="33">
        <v>12</v>
      </c>
      <c r="H23" s="34">
        <f>VLOOKUP(F23,'[1]MOKSH AGARBATI'!$B:$E,4,FALSE)</f>
        <v>109</v>
      </c>
      <c r="I23" s="34">
        <f t="shared" si="0"/>
        <v>1308</v>
      </c>
    </row>
    <row r="24" spans="1:9" s="12" customFormat="1" ht="15" customHeight="1">
      <c r="A24" s="30">
        <f t="shared" si="1"/>
        <v>17</v>
      </c>
      <c r="B24" s="31">
        <v>44478</v>
      </c>
      <c r="C24" s="30" t="s">
        <v>85</v>
      </c>
      <c r="D24" s="32" t="s">
        <v>86</v>
      </c>
      <c r="E24" s="32" t="s">
        <v>26</v>
      </c>
      <c r="F24" s="32" t="s">
        <v>87</v>
      </c>
      <c r="G24" s="33">
        <v>25</v>
      </c>
      <c r="H24" s="34">
        <f>VLOOKUP(F24,'[1]MOKSH AGARBATI'!$B:$E,4,FALSE)</f>
        <v>157</v>
      </c>
      <c r="I24" s="34">
        <f t="shared" si="0"/>
        <v>3925</v>
      </c>
    </row>
    <row r="25" spans="1:9" s="12" customFormat="1" ht="15" customHeight="1">
      <c r="A25" s="30">
        <f t="shared" si="1"/>
        <v>18</v>
      </c>
      <c r="B25" s="31">
        <v>44481</v>
      </c>
      <c r="C25" s="30" t="s">
        <v>88</v>
      </c>
      <c r="D25" s="32" t="s">
        <v>89</v>
      </c>
      <c r="E25" s="32" t="s">
        <v>26</v>
      </c>
      <c r="F25" s="32" t="s">
        <v>37</v>
      </c>
      <c r="G25" s="33">
        <v>3</v>
      </c>
      <c r="H25" s="34">
        <f>VLOOKUP(F25,'[1]MOKSH AGARBATI'!$B:$E,4,FALSE)</f>
        <v>145</v>
      </c>
      <c r="I25" s="34">
        <f t="shared" si="0"/>
        <v>435</v>
      </c>
    </row>
    <row r="26" spans="1:9" s="12" customFormat="1" ht="15" customHeight="1">
      <c r="A26" s="30">
        <f t="shared" si="1"/>
        <v>19</v>
      </c>
      <c r="B26" s="31">
        <v>44482</v>
      </c>
      <c r="C26" s="30" t="s">
        <v>90</v>
      </c>
      <c r="D26" s="32" t="s">
        <v>91</v>
      </c>
      <c r="E26" s="32" t="s">
        <v>26</v>
      </c>
      <c r="F26" s="32" t="s">
        <v>20</v>
      </c>
      <c r="G26" s="33">
        <v>16</v>
      </c>
      <c r="H26" s="34">
        <f>VLOOKUP(F26,'[1]MOKSH AGARBATI'!$B:$E,4,FALSE)</f>
        <v>121</v>
      </c>
      <c r="I26" s="34">
        <f t="shared" si="0"/>
        <v>1936</v>
      </c>
    </row>
    <row r="27" spans="1:9" s="12" customFormat="1" ht="15" customHeight="1">
      <c r="A27" s="30">
        <f t="shared" si="1"/>
        <v>20</v>
      </c>
      <c r="B27" s="31">
        <v>44482</v>
      </c>
      <c r="C27" s="30" t="s">
        <v>92</v>
      </c>
      <c r="D27" s="32" t="s">
        <v>93</v>
      </c>
      <c r="E27" s="32" t="s">
        <v>26</v>
      </c>
      <c r="F27" s="32" t="s">
        <v>21</v>
      </c>
      <c r="G27" s="33">
        <v>10</v>
      </c>
      <c r="H27" s="34">
        <f>VLOOKUP(F27,'[1]MOKSH AGARBATI'!$B:$E,4,FALSE)</f>
        <v>194</v>
      </c>
      <c r="I27" s="34">
        <f t="shared" si="0"/>
        <v>1940</v>
      </c>
    </row>
    <row r="28" spans="1:9" s="12" customFormat="1" ht="15" customHeight="1">
      <c r="A28" s="30">
        <f t="shared" si="1"/>
        <v>21</v>
      </c>
      <c r="B28" s="31">
        <v>44487</v>
      </c>
      <c r="C28" s="30" t="s">
        <v>94</v>
      </c>
      <c r="D28" s="32" t="s">
        <v>95</v>
      </c>
      <c r="E28" s="32" t="s">
        <v>26</v>
      </c>
      <c r="F28" s="32" t="s">
        <v>30</v>
      </c>
      <c r="G28" s="33">
        <v>15</v>
      </c>
      <c r="H28" s="34">
        <f>VLOOKUP(F28,'[1]MOKSH AGARBATI'!$B:$E,4,FALSE)</f>
        <v>109</v>
      </c>
      <c r="I28" s="34">
        <f t="shared" si="0"/>
        <v>1635</v>
      </c>
    </row>
    <row r="29" spans="1:9" s="12" customFormat="1" ht="15" customHeight="1">
      <c r="A29" s="30">
        <f t="shared" si="1"/>
        <v>22</v>
      </c>
      <c r="B29" s="31">
        <v>44487</v>
      </c>
      <c r="C29" s="30" t="s">
        <v>96</v>
      </c>
      <c r="D29" s="32" t="s">
        <v>97</v>
      </c>
      <c r="E29" s="32" t="s">
        <v>26</v>
      </c>
      <c r="F29" s="32" t="s">
        <v>36</v>
      </c>
      <c r="G29" s="33">
        <v>10</v>
      </c>
      <c r="H29" s="34">
        <f>VLOOKUP(F29,'[1]MOKSH AGARBATI'!$B:$E,4,FALSE)</f>
        <v>109</v>
      </c>
      <c r="I29" s="34">
        <f t="shared" si="0"/>
        <v>1090</v>
      </c>
    </row>
    <row r="30" spans="1:9" s="12" customFormat="1" ht="15" customHeight="1">
      <c r="A30" s="30">
        <f t="shared" si="1"/>
        <v>23</v>
      </c>
      <c r="B30" s="31">
        <v>44490</v>
      </c>
      <c r="C30" s="30" t="s">
        <v>98</v>
      </c>
      <c r="D30" s="32" t="s">
        <v>99</v>
      </c>
      <c r="E30" s="32" t="s">
        <v>26</v>
      </c>
      <c r="F30" s="32" t="s">
        <v>32</v>
      </c>
      <c r="G30" s="33">
        <v>5</v>
      </c>
      <c r="H30" s="34">
        <f>VLOOKUP(F30,'[1]MOKSH AGARBATI'!$B:$E,4,FALSE)</f>
        <v>157</v>
      </c>
      <c r="I30" s="34">
        <f t="shared" si="0"/>
        <v>785</v>
      </c>
    </row>
    <row r="31" spans="1:9" s="12" customFormat="1" ht="15" customHeight="1">
      <c r="A31" s="30">
        <f t="shared" si="1"/>
        <v>24</v>
      </c>
      <c r="B31" s="31">
        <v>44490</v>
      </c>
      <c r="C31" s="30" t="s">
        <v>100</v>
      </c>
      <c r="D31" s="32" t="s">
        <v>101</v>
      </c>
      <c r="E31" s="32" t="s">
        <v>26</v>
      </c>
      <c r="F31" s="32" t="s">
        <v>37</v>
      </c>
      <c r="G31" s="33">
        <v>12</v>
      </c>
      <c r="H31" s="34">
        <f>VLOOKUP(F31,'[1]MOKSH AGARBATI'!$B:$E,4,FALSE)</f>
        <v>145</v>
      </c>
      <c r="I31" s="34">
        <f t="shared" si="0"/>
        <v>1740</v>
      </c>
    </row>
    <row r="32" spans="1:9" s="12" customFormat="1" ht="15" customHeight="1">
      <c r="A32" s="30">
        <f t="shared" si="1"/>
        <v>25</v>
      </c>
      <c r="B32" s="31">
        <v>44490</v>
      </c>
      <c r="C32" s="30" t="s">
        <v>102</v>
      </c>
      <c r="D32" s="32" t="s">
        <v>103</v>
      </c>
      <c r="E32" s="32" t="s">
        <v>26</v>
      </c>
      <c r="F32" s="32" t="s">
        <v>35</v>
      </c>
      <c r="G32" s="33">
        <v>15</v>
      </c>
      <c r="H32" s="34">
        <f>VLOOKUP(F32,'[1]MOKSH AGARBATI'!$B:$E,4,FALSE)</f>
        <v>182</v>
      </c>
      <c r="I32" s="34">
        <f t="shared" si="0"/>
        <v>2730</v>
      </c>
    </row>
    <row r="33" spans="1:9" s="12" customFormat="1" ht="15" customHeight="1">
      <c r="A33" s="30">
        <f t="shared" si="1"/>
        <v>26</v>
      </c>
      <c r="B33" s="31">
        <v>44492</v>
      </c>
      <c r="C33" s="30" t="s">
        <v>104</v>
      </c>
      <c r="D33" s="32" t="s">
        <v>105</v>
      </c>
      <c r="E33" s="32" t="s">
        <v>26</v>
      </c>
      <c r="F33" s="32" t="s">
        <v>34</v>
      </c>
      <c r="G33" s="33">
        <v>12</v>
      </c>
      <c r="H33" s="34">
        <f>VLOOKUP(F33,'[1]MOKSH AGARBATI'!$B:$E,4,FALSE)</f>
        <v>176</v>
      </c>
      <c r="I33" s="34">
        <f t="shared" si="0"/>
        <v>2112</v>
      </c>
    </row>
    <row r="34" spans="1:9" s="12" customFormat="1" ht="15" customHeight="1">
      <c r="A34" s="30">
        <f t="shared" si="1"/>
        <v>27</v>
      </c>
      <c r="B34" s="31">
        <v>44492</v>
      </c>
      <c r="C34" s="30" t="s">
        <v>106</v>
      </c>
      <c r="D34" s="32" t="s">
        <v>107</v>
      </c>
      <c r="E34" s="32" t="s">
        <v>26</v>
      </c>
      <c r="F34" s="32" t="s">
        <v>40</v>
      </c>
      <c r="G34" s="33">
        <v>20</v>
      </c>
      <c r="H34" s="34">
        <f>VLOOKUP(F34,'[1]MOKSH AGARBATI'!$B:$E,4,FALSE)</f>
        <v>109</v>
      </c>
      <c r="I34" s="34">
        <f t="shared" si="0"/>
        <v>2180</v>
      </c>
    </row>
    <row r="35" spans="1:9" s="12" customFormat="1" ht="15" customHeight="1">
      <c r="A35" s="30">
        <f t="shared" si="1"/>
        <v>28</v>
      </c>
      <c r="B35" s="31">
        <v>44492</v>
      </c>
      <c r="C35" s="30" t="s">
        <v>108</v>
      </c>
      <c r="D35" s="32" t="s">
        <v>109</v>
      </c>
      <c r="E35" s="32" t="s">
        <v>26</v>
      </c>
      <c r="F35" s="32" t="s">
        <v>22</v>
      </c>
      <c r="G35" s="33">
        <v>12</v>
      </c>
      <c r="H35" s="34">
        <f>VLOOKUP(F35,'[1]MOKSH AGARBATI'!$B:$E,4,FALSE)</f>
        <v>109</v>
      </c>
      <c r="I35" s="34">
        <f t="shared" si="0"/>
        <v>1308</v>
      </c>
    </row>
    <row r="36" spans="1:9" s="12" customFormat="1" ht="15" customHeight="1">
      <c r="A36" s="30">
        <f t="shared" si="1"/>
        <v>29</v>
      </c>
      <c r="B36" s="31">
        <v>44492</v>
      </c>
      <c r="C36" s="30" t="s">
        <v>110</v>
      </c>
      <c r="D36" s="32" t="s">
        <v>111</v>
      </c>
      <c r="E36" s="32" t="s">
        <v>26</v>
      </c>
      <c r="F36" s="32" t="s">
        <v>38</v>
      </c>
      <c r="G36" s="33">
        <v>20</v>
      </c>
      <c r="H36" s="34">
        <f>VLOOKUP(F36,'[1]MOKSH AGARBATI'!$B:$E,4,FALSE)</f>
        <v>133</v>
      </c>
      <c r="I36" s="34">
        <f t="shared" si="0"/>
        <v>2660</v>
      </c>
    </row>
    <row r="37" spans="1:9" s="12" customFormat="1" ht="15" customHeight="1">
      <c r="A37" s="30">
        <f t="shared" si="1"/>
        <v>30</v>
      </c>
      <c r="B37" s="31">
        <v>44495</v>
      </c>
      <c r="C37" s="30" t="s">
        <v>112</v>
      </c>
      <c r="D37" s="32" t="s">
        <v>113</v>
      </c>
      <c r="E37" s="32" t="s">
        <v>26</v>
      </c>
      <c r="F37" s="32" t="s">
        <v>33</v>
      </c>
      <c r="G37" s="33">
        <v>30</v>
      </c>
      <c r="H37" s="34">
        <f>VLOOKUP(F37,'[1]MOKSH AGARBATI'!$B:$E,4,FALSE)</f>
        <v>133</v>
      </c>
      <c r="I37" s="34">
        <f t="shared" si="0"/>
        <v>3990</v>
      </c>
    </row>
    <row r="38" spans="1:9" s="12" customFormat="1" ht="15" customHeight="1">
      <c r="A38" s="30">
        <f t="shared" si="1"/>
        <v>31</v>
      </c>
      <c r="B38" s="31">
        <v>44496</v>
      </c>
      <c r="C38" s="30" t="s">
        <v>114</v>
      </c>
      <c r="D38" s="32" t="s">
        <v>115</v>
      </c>
      <c r="E38" s="32" t="s">
        <v>26</v>
      </c>
      <c r="F38" s="32" t="s">
        <v>20</v>
      </c>
      <c r="G38" s="33">
        <v>20</v>
      </c>
      <c r="H38" s="34">
        <f>VLOOKUP(F38,'[1]MOKSH AGARBATI'!$B:$E,4,FALSE)</f>
        <v>121</v>
      </c>
      <c r="I38" s="34">
        <f t="shared" si="0"/>
        <v>2420</v>
      </c>
    </row>
    <row r="39" spans="1:9" s="12" customFormat="1" ht="15" customHeight="1">
      <c r="A39" s="30">
        <f t="shared" si="1"/>
        <v>32</v>
      </c>
      <c r="B39" s="31">
        <v>44496</v>
      </c>
      <c r="C39" s="30" t="s">
        <v>116</v>
      </c>
      <c r="D39" s="32" t="s">
        <v>117</v>
      </c>
      <c r="E39" s="32" t="s">
        <v>26</v>
      </c>
      <c r="F39" s="35" t="s">
        <v>118</v>
      </c>
      <c r="G39" s="33">
        <v>12</v>
      </c>
      <c r="H39" s="34">
        <f>VLOOKUP(F39,'[1]MOKSH AGARBATI'!$B:$E,4,FALSE)</f>
        <v>145</v>
      </c>
      <c r="I39" s="34">
        <f t="shared" si="0"/>
        <v>1740</v>
      </c>
    </row>
    <row r="40" spans="1:9" s="12" customFormat="1" ht="15" customHeight="1">
      <c r="A40" s="30">
        <f t="shared" si="1"/>
        <v>33</v>
      </c>
      <c r="B40" s="31">
        <v>44498</v>
      </c>
      <c r="C40" s="30" t="s">
        <v>119</v>
      </c>
      <c r="D40" s="32" t="s">
        <v>120</v>
      </c>
      <c r="E40" s="32" t="s">
        <v>26</v>
      </c>
      <c r="F40" s="32" t="s">
        <v>20</v>
      </c>
      <c r="G40" s="33">
        <v>5</v>
      </c>
      <c r="H40" s="34">
        <f>VLOOKUP(F40,'[1]MOKSH AGARBATI'!$B:$E,4,FALSE)</f>
        <v>121</v>
      </c>
      <c r="I40" s="34">
        <f t="shared" si="0"/>
        <v>605</v>
      </c>
    </row>
    <row r="41" spans="1:9" s="12" customFormat="1" ht="15" customHeight="1">
      <c r="A41" s="30">
        <f t="shared" si="1"/>
        <v>34</v>
      </c>
      <c r="B41" s="31">
        <v>44498</v>
      </c>
      <c r="C41" s="30" t="s">
        <v>121</v>
      </c>
      <c r="D41" s="32" t="s">
        <v>122</v>
      </c>
      <c r="E41" s="32" t="s">
        <v>26</v>
      </c>
      <c r="F41" s="32" t="s">
        <v>71</v>
      </c>
      <c r="G41" s="33">
        <v>22</v>
      </c>
      <c r="H41" s="34">
        <f>VLOOKUP(F41,'[1]MOKSH AGARBATI'!$B:$E,4,FALSE)</f>
        <v>194</v>
      </c>
      <c r="I41" s="34">
        <f t="shared" si="0"/>
        <v>4268</v>
      </c>
    </row>
    <row r="42" spans="1:9" s="12" customFormat="1" ht="15" customHeight="1">
      <c r="A42" s="30">
        <f t="shared" si="1"/>
        <v>35</v>
      </c>
      <c r="B42" s="31">
        <v>44498</v>
      </c>
      <c r="C42" s="30" t="s">
        <v>123</v>
      </c>
      <c r="D42" s="32" t="s">
        <v>124</v>
      </c>
      <c r="E42" s="32" t="s">
        <v>26</v>
      </c>
      <c r="F42" s="32" t="s">
        <v>125</v>
      </c>
      <c r="G42" s="33">
        <v>40</v>
      </c>
      <c r="H42" s="34">
        <f>VLOOKUP(F42,'[1]MOKSH AGARBATI'!$B:$E,4,FALSE)</f>
        <v>157</v>
      </c>
      <c r="I42" s="34">
        <f t="shared" si="0"/>
        <v>6280</v>
      </c>
    </row>
    <row r="43" spans="1:9" s="12" customFormat="1" ht="15" customHeight="1">
      <c r="A43" s="30">
        <f t="shared" si="1"/>
        <v>36</v>
      </c>
      <c r="B43" s="31">
        <v>44498</v>
      </c>
      <c r="C43" s="30" t="s">
        <v>126</v>
      </c>
      <c r="D43" s="32" t="s">
        <v>127</v>
      </c>
      <c r="E43" s="32" t="s">
        <v>26</v>
      </c>
      <c r="F43" s="32" t="s">
        <v>27</v>
      </c>
      <c r="G43" s="33">
        <v>13</v>
      </c>
      <c r="H43" s="34">
        <f>VLOOKUP(F43,'[1]MOKSH AGARBATI'!$B:$E,4,FALSE)</f>
        <v>194</v>
      </c>
      <c r="I43" s="34">
        <f t="shared" si="0"/>
        <v>2522</v>
      </c>
    </row>
    <row r="44" spans="1:9" s="12" customFormat="1" ht="15" customHeight="1">
      <c r="A44" s="30">
        <f t="shared" si="1"/>
        <v>37</v>
      </c>
      <c r="B44" s="31">
        <v>44498</v>
      </c>
      <c r="C44" s="30" t="s">
        <v>128</v>
      </c>
      <c r="D44" s="32" t="s">
        <v>129</v>
      </c>
      <c r="E44" s="32" t="s">
        <v>26</v>
      </c>
      <c r="F44" s="32" t="s">
        <v>21</v>
      </c>
      <c r="G44" s="33">
        <v>8</v>
      </c>
      <c r="H44" s="34">
        <f>VLOOKUP(F44,'[1]MOKSH AGARBATI'!$B:$E,4,FALSE)</f>
        <v>194</v>
      </c>
      <c r="I44" s="34">
        <f t="shared" si="0"/>
        <v>1552</v>
      </c>
    </row>
    <row r="45" spans="1:9" s="12" customFormat="1" ht="15" customHeight="1">
      <c r="A45" s="30">
        <f t="shared" si="1"/>
        <v>38</v>
      </c>
      <c r="B45" s="31">
        <v>44498</v>
      </c>
      <c r="C45" s="30" t="s">
        <v>130</v>
      </c>
      <c r="D45" s="32" t="s">
        <v>131</v>
      </c>
      <c r="E45" s="32" t="s">
        <v>26</v>
      </c>
      <c r="F45" s="32" t="s">
        <v>132</v>
      </c>
      <c r="G45" s="33">
        <v>12</v>
      </c>
      <c r="H45" s="34">
        <f>VLOOKUP(F45,'[1]MOKSH AGARBATI'!$B:$E,4,FALSE)</f>
        <v>145</v>
      </c>
      <c r="I45" s="34">
        <f t="shared" si="0"/>
        <v>1740</v>
      </c>
    </row>
    <row r="46" spans="1:9" s="12" customFormat="1" ht="15" customHeight="1">
      <c r="A46" s="30">
        <f t="shared" si="1"/>
        <v>39</v>
      </c>
      <c r="B46" s="31">
        <v>44499</v>
      </c>
      <c r="C46" s="30" t="s">
        <v>133</v>
      </c>
      <c r="D46" s="32" t="s">
        <v>134</v>
      </c>
      <c r="E46" s="32" t="s">
        <v>26</v>
      </c>
      <c r="F46" s="32" t="s">
        <v>32</v>
      </c>
      <c r="G46" s="33">
        <v>4</v>
      </c>
      <c r="H46" s="34">
        <f>VLOOKUP(F46,'[1]MOKSH AGARBATI'!$B:$E,4,FALSE)</f>
        <v>157</v>
      </c>
      <c r="I46" s="34">
        <f t="shared" si="0"/>
        <v>628</v>
      </c>
    </row>
    <row r="47" spans="1:9" s="12" customFormat="1" ht="15" customHeight="1">
      <c r="A47" s="30">
        <f t="shared" si="1"/>
        <v>40</v>
      </c>
      <c r="B47" s="31">
        <v>44499</v>
      </c>
      <c r="C47" s="30" t="s">
        <v>135</v>
      </c>
      <c r="D47" s="32" t="s">
        <v>136</v>
      </c>
      <c r="E47" s="32" t="s">
        <v>26</v>
      </c>
      <c r="F47" s="32" t="s">
        <v>24</v>
      </c>
      <c r="G47" s="33">
        <v>25</v>
      </c>
      <c r="H47" s="34">
        <f>VLOOKUP(F47,'[1]MOKSH AGARBATI'!$B:$E,4,FALSE)</f>
        <v>133</v>
      </c>
      <c r="I47" s="34">
        <f t="shared" si="0"/>
        <v>3325</v>
      </c>
    </row>
    <row r="48" spans="1:9" s="12" customFormat="1" ht="15" customHeight="1">
      <c r="A48" s="30">
        <f t="shared" si="1"/>
        <v>41</v>
      </c>
      <c r="B48" s="31">
        <v>44499</v>
      </c>
      <c r="C48" s="30" t="s">
        <v>137</v>
      </c>
      <c r="D48" s="32" t="s">
        <v>138</v>
      </c>
      <c r="E48" s="32" t="s">
        <v>26</v>
      </c>
      <c r="F48" s="32" t="s">
        <v>139</v>
      </c>
      <c r="G48" s="33">
        <v>10</v>
      </c>
      <c r="H48" s="34">
        <f>VLOOKUP(F48,'[1]MOKSH AGARBATI'!$B:$E,4,FALSE)</f>
        <v>133</v>
      </c>
      <c r="I48" s="34">
        <f t="shared" si="0"/>
        <v>1330</v>
      </c>
    </row>
    <row r="49" spans="1:9" s="12" customFormat="1" ht="15" customHeight="1">
      <c r="A49" s="30">
        <f t="shared" si="1"/>
        <v>42</v>
      </c>
      <c r="B49" s="31">
        <v>44499</v>
      </c>
      <c r="C49" s="30" t="s">
        <v>140</v>
      </c>
      <c r="D49" s="32" t="s">
        <v>141</v>
      </c>
      <c r="E49" s="32" t="s">
        <v>26</v>
      </c>
      <c r="F49" s="32" t="s">
        <v>20</v>
      </c>
      <c r="G49" s="33">
        <v>23</v>
      </c>
      <c r="H49" s="34">
        <f>VLOOKUP(F49,'[1]MOKSH AGARBATI'!$B:$E,4,FALSE)</f>
        <v>121</v>
      </c>
      <c r="I49" s="34">
        <f t="shared" si="0"/>
        <v>2783</v>
      </c>
    </row>
    <row r="50" spans="1:9" s="12" customFormat="1" ht="15" customHeight="1">
      <c r="A50" s="30">
        <f t="shared" si="1"/>
        <v>43</v>
      </c>
      <c r="B50" s="31">
        <v>44499</v>
      </c>
      <c r="C50" s="30" t="s">
        <v>142</v>
      </c>
      <c r="D50" s="32" t="s">
        <v>143</v>
      </c>
      <c r="E50" s="32" t="s">
        <v>26</v>
      </c>
      <c r="F50" s="32" t="s">
        <v>52</v>
      </c>
      <c r="G50" s="33">
        <v>6</v>
      </c>
      <c r="H50" s="34">
        <f>VLOOKUP(F50,'[1]MOKSH AGARBATI'!$B:$E,4,FALSE)</f>
        <v>109</v>
      </c>
      <c r="I50" s="34">
        <f t="shared" si="0"/>
        <v>654</v>
      </c>
    </row>
    <row r="51" spans="1:9" s="12" customFormat="1" ht="15" customHeight="1">
      <c r="A51" s="30">
        <f t="shared" si="1"/>
        <v>44</v>
      </c>
      <c r="B51" s="36">
        <v>44500</v>
      </c>
      <c r="C51" s="37" t="s">
        <v>144</v>
      </c>
      <c r="D51" s="38" t="s">
        <v>145</v>
      </c>
      <c r="E51" s="38" t="s">
        <v>26</v>
      </c>
      <c r="F51" s="38" t="s">
        <v>68</v>
      </c>
      <c r="G51" s="39">
        <v>37</v>
      </c>
      <c r="H51" s="40">
        <f>VLOOKUP(F51,'[1]MOKSH AGARBATI'!$B:$E,4,FALSE)</f>
        <v>145</v>
      </c>
      <c r="I51" s="40">
        <f t="shared" si="0"/>
        <v>5365</v>
      </c>
    </row>
    <row r="52" spans="1:9" s="12" customFormat="1" ht="15" customHeight="1">
      <c r="A52" s="47" t="s">
        <v>146</v>
      </c>
      <c r="B52" s="48"/>
      <c r="C52" s="48"/>
      <c r="D52" s="48"/>
      <c r="E52" s="48"/>
      <c r="F52" s="48"/>
      <c r="G52" s="48"/>
      <c r="H52" s="49"/>
      <c r="I52" s="41">
        <f>SUM(I8:I51)</f>
        <v>100656</v>
      </c>
    </row>
    <row r="53" spans="1:9" s="12" customFormat="1" ht="15" customHeight="1">
      <c r="A53" s="27"/>
      <c r="B53" s="42"/>
      <c r="C53" s="27"/>
      <c r="D53" s="27"/>
      <c r="E53" s="27"/>
      <c r="F53" s="27"/>
      <c r="G53" s="43">
        <f>SUM(G8:G51)</f>
        <v>695</v>
      </c>
      <c r="H53" s="27"/>
      <c r="I53" s="27"/>
    </row>
    <row r="54" spans="1:9" ht="15" customHeight="1">
      <c r="A54" s="44" t="s">
        <v>14</v>
      </c>
      <c r="B54" s="45"/>
      <c r="C54" s="45"/>
      <c r="D54" s="45"/>
      <c r="E54" s="45"/>
      <c r="F54" s="45"/>
      <c r="G54" s="45"/>
      <c r="H54" s="45"/>
      <c r="I54" s="45"/>
    </row>
    <row r="55" spans="1:9" ht="15" customHeight="1">
      <c r="A55" s="46" t="s">
        <v>44</v>
      </c>
      <c r="B55" s="46"/>
      <c r="C55" s="46"/>
      <c r="D55" s="46"/>
      <c r="E55" s="46"/>
      <c r="F55" s="46"/>
      <c r="G55" s="46"/>
      <c r="H55" s="46"/>
      <c r="I55" s="46"/>
    </row>
    <row r="57" spans="1:9" ht="15" customHeight="1">
      <c r="A57" s="23" t="s">
        <v>16</v>
      </c>
    </row>
    <row r="58" spans="1:9" ht="15" customHeight="1">
      <c r="A58" s="24"/>
    </row>
    <row r="59" spans="1:9" ht="15" customHeight="1">
      <c r="A59" s="24"/>
    </row>
    <row r="60" spans="1:9" ht="15" customHeight="1">
      <c r="A60" s="23" t="s">
        <v>15</v>
      </c>
    </row>
    <row r="61" spans="1:9" ht="15" customHeight="1">
      <c r="A61" s="25"/>
    </row>
    <row r="62" spans="1:9" ht="15" customHeight="1">
      <c r="G62" s="26"/>
    </row>
  </sheetData>
  <mergeCells count="3">
    <mergeCell ref="A54:I54"/>
    <mergeCell ref="A55:I55"/>
    <mergeCell ref="A52:H52"/>
  </mergeCells>
  <conditionalFormatting sqref="C1:C6">
    <cfRule type="duplicateValues" dxfId="5" priority="1520"/>
    <cfRule type="duplicateValues" dxfId="4" priority="1521"/>
  </conditionalFormatting>
  <conditionalFormatting sqref="C2:C6">
    <cfRule type="duplicateValues" dxfId="3" priority="1524"/>
  </conditionalFormatting>
  <conditionalFormatting sqref="C54:C1048576 C1:C6">
    <cfRule type="duplicateValues" dxfId="2" priority="1606"/>
    <cfRule type="duplicateValues" dxfId="1" priority="1607"/>
  </conditionalFormatting>
  <conditionalFormatting sqref="C54:C64374 C2:C6">
    <cfRule type="duplicateValues" dxfId="0" priority="1615"/>
  </conditionalFormatting>
  <dataValidations count="2">
    <dataValidation type="custom" allowBlank="1" showInputMessage="1" showErrorMessage="1" sqref="A54">
      <formula1>"FSDGEDGEWG"</formula1>
    </dataValidation>
    <dataValidation errorStyle="information" allowBlank="1" showInputMessage="1" showErrorMessage="1" errorTitle="PRAGATI LOGISTICS" error="QUERRY :&#10;CONTACT: ADMIN@PRAGATILOGISTICS.IN  // PRAGATILOGISTICSCTC@GMAIL.COM&#10;" sqref="A55"/>
  </dataValidations>
  <printOptions horizontalCentered="1"/>
  <pageMargins left="0.3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7:B9"/>
  <sheetViews>
    <sheetView workbookViewId="0">
      <selection activeCell="I15" sqref="I15"/>
    </sheetView>
  </sheetViews>
  <sheetFormatPr defaultRowHeight="15"/>
  <cols>
    <col min="2" max="2" width="9.140625" style="1"/>
  </cols>
  <sheetData>
    <row r="7" spans="2:2">
      <c r="B7" s="19" t="s">
        <v>5</v>
      </c>
    </row>
    <row r="8" spans="2:2">
      <c r="B8" s="19" t="s">
        <v>6</v>
      </c>
    </row>
    <row r="9" spans="2:2">
      <c r="B9" s="19" t="s">
        <v>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PRAGATI LOGISTICS</cp:lastModifiedBy>
  <cp:lastPrinted>2021-11-08T07:51:06Z</cp:lastPrinted>
  <dcterms:created xsi:type="dcterms:W3CDTF">2010-04-08T11:28:01Z</dcterms:created>
  <dcterms:modified xsi:type="dcterms:W3CDTF">2021-11-08T07:51:07Z</dcterms:modified>
</cp:coreProperties>
</file>