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J6"/>
  <c r="J9"/>
  <c r="J4"/>
  <c r="J7"/>
  <c r="J8"/>
  <c r="J5"/>
  <c r="H6"/>
  <c r="L6" s="1"/>
  <c r="H9"/>
  <c r="L9" s="1"/>
  <c r="H4"/>
  <c r="L4" s="1"/>
  <c r="H7"/>
  <c r="L7" s="1"/>
  <c r="H8"/>
  <c r="L8" s="1"/>
  <c r="H5"/>
  <c r="L5" s="1"/>
</calcChain>
</file>

<file path=xl/sharedStrings.xml><?xml version="1.0" encoding="utf-8"?>
<sst xmlns="http://schemas.openxmlformats.org/spreadsheetml/2006/main" count="48" uniqueCount="41">
  <si>
    <t>21/10/2025</t>
  </si>
  <si>
    <t>749</t>
  </si>
  <si>
    <t>27/10/2025</t>
  </si>
  <si>
    <t>759</t>
  </si>
  <si>
    <t>31/10/2025</t>
  </si>
  <si>
    <t>780</t>
  </si>
  <si>
    <t>08/10/2025</t>
  </si>
  <si>
    <t>704</t>
  </si>
  <si>
    <t>760</t>
  </si>
  <si>
    <t>30/10/2025</t>
  </si>
  <si>
    <t>776</t>
  </si>
  <si>
    <t>PURI</t>
  </si>
  <si>
    <t>PATTAMUNDAI</t>
  </si>
  <si>
    <t>BHADRAK</t>
  </si>
  <si>
    <t>SORO</t>
  </si>
  <si>
    <t>KEONJHAR</t>
  </si>
  <si>
    <t>CTC</t>
  </si>
  <si>
    <t>DO/10794</t>
  </si>
  <si>
    <t>DO/11074</t>
  </si>
  <si>
    <t>DO/11451</t>
  </si>
  <si>
    <t>MA/06912</t>
  </si>
  <si>
    <t>MA/07651</t>
  </si>
  <si>
    <t>MA/07796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</si>
  <si>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</si>
  <si>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</si>
  <si>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</si>
  <si>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</si>
  <si>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</si>
  <si>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</si>
  <si>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</si>
  <si>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</si>
  <si>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</si>
  <si>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</si>
  <si>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</si>
  <si>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</si>
  <si>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</si>
  <si>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</si>
  <si>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</si>
  <si>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</si>
  <si>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Bill Date : 31/10/2025
Bill NO : 19694
Total Amount : 2185.00</t>
  </si>
  <si>
    <t>(RUPEES TWO THOUSAND ONE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</si>
</sst>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909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35</v>
      </c>
      <c r="J1" s="16"/>
      <c r="K1" s="16"/>
      <c r="L1" s="16"/>
    </row>
    <row r="2" spans="1:12" s="1" customFormat="1" ht="75" customHeight="1">
      <c r="A2" s="13" t="s">
        <v>36</v>
      </c>
      <c r="B2" s="14"/>
      <c r="C2" s="14"/>
      <c r="D2" s="14"/>
      <c r="E2" s="14"/>
      <c r="F2" s="14"/>
      <c r="G2" s="14"/>
      <c r="H2" s="15"/>
      <c r="I2" s="16" t="s">
        <v>39</v>
      </c>
      <c r="J2" s="16"/>
      <c r="K2" s="16"/>
      <c r="L2" s="16"/>
    </row>
    <row r="3" spans="1:12" s="5" customFormat="1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6" t="s">
        <v>30</v>
      </c>
      <c r="I3" s="6" t="s">
        <v>31</v>
      </c>
      <c r="J3" s="6" t="s">
        <v>32</v>
      </c>
      <c r="K3" s="6" t="s">
        <v>33</v>
      </c>
      <c r="L3" s="6" t="s">
        <v>34</v>
      </c>
    </row>
    <row r="4" spans="1:12">
      <c r="A4" s="2">
        <v>1</v>
      </c>
      <c r="B4" s="2" t="s">
        <v>6</v>
      </c>
      <c r="C4" s="2" t="s">
        <v>20</v>
      </c>
      <c r="D4" s="2" t="s">
        <v>7</v>
      </c>
      <c r="E4" s="3" t="s">
        <v>16</v>
      </c>
      <c r="F4" s="2" t="s">
        <v>13</v>
      </c>
      <c r="G4" s="2">
        <v>9</v>
      </c>
      <c r="H4" s="10">
        <f>VLOOKUP(F4,'[1]PRAGATI DISTRIBUTOR'!$C$3:$E$52,3,FALSE)</f>
        <v>68</v>
      </c>
      <c r="I4" s="10">
        <v>9</v>
      </c>
      <c r="J4" s="10">
        <f t="shared" ref="J4:J9" si="0">G4*8</f>
        <v>72</v>
      </c>
      <c r="K4" s="10">
        <v>20</v>
      </c>
      <c r="L4" s="10">
        <f t="shared" ref="L4:L9" si="1">G4*H4+I4+J4+K4</f>
        <v>713</v>
      </c>
    </row>
    <row r="5" spans="1:12">
      <c r="A5" s="2">
        <v>2</v>
      </c>
      <c r="B5" s="2" t="s">
        <v>0</v>
      </c>
      <c r="C5" s="2" t="s">
        <v>17</v>
      </c>
      <c r="D5" s="2" t="s">
        <v>1</v>
      </c>
      <c r="E5" s="3" t="s">
        <v>16</v>
      </c>
      <c r="F5" s="2" t="s">
        <v>11</v>
      </c>
      <c r="G5" s="2">
        <v>2</v>
      </c>
      <c r="H5" s="10">
        <f>VLOOKUP(F5,'[1]PRAGATI DISTRIBUTOR'!$C$3:$E$52,3,FALSE)</f>
        <v>68</v>
      </c>
      <c r="I5" s="10">
        <v>2</v>
      </c>
      <c r="J5" s="10">
        <f t="shared" si="0"/>
        <v>16</v>
      </c>
      <c r="K5" s="10">
        <v>20</v>
      </c>
      <c r="L5" s="10">
        <f t="shared" si="1"/>
        <v>174</v>
      </c>
    </row>
    <row r="6" spans="1:12">
      <c r="A6" s="2">
        <v>3</v>
      </c>
      <c r="B6" s="2" t="s">
        <v>2</v>
      </c>
      <c r="C6" s="2" t="s">
        <v>18</v>
      </c>
      <c r="D6" s="2" t="s">
        <v>3</v>
      </c>
      <c r="E6" s="3" t="s">
        <v>16</v>
      </c>
      <c r="F6" s="2" t="s">
        <v>11</v>
      </c>
      <c r="G6" s="2">
        <v>3</v>
      </c>
      <c r="H6" s="10">
        <f>VLOOKUP(F6,'[1]PRAGATI DISTRIBUTOR'!$C$3:$E$52,3,FALSE)</f>
        <v>68</v>
      </c>
      <c r="I6" s="10">
        <v>3</v>
      </c>
      <c r="J6" s="10">
        <f t="shared" si="0"/>
        <v>24</v>
      </c>
      <c r="K6" s="10">
        <v>20</v>
      </c>
      <c r="L6" s="10">
        <f t="shared" si="1"/>
        <v>251</v>
      </c>
    </row>
    <row r="7" spans="1:12">
      <c r="A7" s="2">
        <v>4</v>
      </c>
      <c r="B7" s="2" t="s">
        <v>2</v>
      </c>
      <c r="C7" s="2" t="s">
        <v>21</v>
      </c>
      <c r="D7" s="2" t="s">
        <v>8</v>
      </c>
      <c r="E7" s="3" t="s">
        <v>16</v>
      </c>
      <c r="F7" s="2" t="s">
        <v>14</v>
      </c>
      <c r="G7" s="2">
        <v>2</v>
      </c>
      <c r="H7" s="10">
        <f>VLOOKUP(F7,'[1]PRAGATI DISTRIBUTOR'!$C$3:$E$52,3,FALSE)</f>
        <v>74</v>
      </c>
      <c r="I7" s="10">
        <v>2</v>
      </c>
      <c r="J7" s="10">
        <f t="shared" si="0"/>
        <v>16</v>
      </c>
      <c r="K7" s="10">
        <v>20</v>
      </c>
      <c r="L7" s="10">
        <f t="shared" si="1"/>
        <v>186</v>
      </c>
    </row>
    <row r="8" spans="1:12">
      <c r="A8" s="2">
        <v>5</v>
      </c>
      <c r="B8" s="2" t="s">
        <v>9</v>
      </c>
      <c r="C8" s="2" t="s">
        <v>22</v>
      </c>
      <c r="D8" s="2" t="s">
        <v>10</v>
      </c>
      <c r="E8" s="3" t="s">
        <v>16</v>
      </c>
      <c r="F8" s="2" t="s">
        <v>15</v>
      </c>
      <c r="G8" s="2">
        <v>7</v>
      </c>
      <c r="H8" s="10">
        <f>VLOOKUP(F8,'[1]PRAGATI DISTRIBUTOR'!$C$3:$E$52,3,FALSE)</f>
        <v>74</v>
      </c>
      <c r="I8" s="10">
        <v>7</v>
      </c>
      <c r="J8" s="10">
        <f t="shared" si="0"/>
        <v>56</v>
      </c>
      <c r="K8" s="10">
        <v>20</v>
      </c>
      <c r="L8" s="10">
        <f t="shared" si="1"/>
        <v>601</v>
      </c>
    </row>
    <row r="9" spans="1:12">
      <c r="A9" s="2">
        <v>6</v>
      </c>
      <c r="B9" s="2" t="s">
        <v>4</v>
      </c>
      <c r="C9" s="2" t="s">
        <v>19</v>
      </c>
      <c r="D9" s="2" t="s">
        <v>5</v>
      </c>
      <c r="E9" s="3" t="s">
        <v>16</v>
      </c>
      <c r="F9" s="2" t="s">
        <v>12</v>
      </c>
      <c r="G9" s="2">
        <v>3</v>
      </c>
      <c r="H9" s="10">
        <f>VLOOKUP(F9,'[1]PRAGATI DISTRIBUTOR'!$C$3:$E$52,3,FALSE)</f>
        <v>71</v>
      </c>
      <c r="I9" s="10">
        <v>3</v>
      </c>
      <c r="J9" s="10">
        <f t="shared" si="0"/>
        <v>24</v>
      </c>
      <c r="K9" s="10">
        <v>20</v>
      </c>
      <c r="L9" s="10">
        <f t="shared" si="1"/>
        <v>260</v>
      </c>
    </row>
    <row r="10" spans="1:12" s="8" customFormat="1">
      <c r="A10" s="17" t="s">
        <v>40</v>
      </c>
      <c r="B10" s="18"/>
      <c r="C10" s="18"/>
      <c r="D10" s="18"/>
      <c r="E10" s="18"/>
      <c r="F10" s="18"/>
      <c r="G10" s="18"/>
      <c r="H10" s="19"/>
      <c r="I10" s="19"/>
      <c r="J10" s="19"/>
      <c r="K10" s="20"/>
      <c r="L10" s="7">
        <f>SUM(L4:L9)</f>
        <v>2185</v>
      </c>
    </row>
    <row r="11" spans="1:12" s="8" customFormat="1" ht="30" customHeight="1">
      <c r="A11" s="11" t="s">
        <v>37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</row>
    <row r="12" spans="1:12" s="8" customFormat="1" ht="30" customHeight="1">
      <c r="A12" s="11" t="s">
        <v>38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  <c r="L12" s="12"/>
    </row>
    <row r="13" spans="1:12">
      <c r="G13" s="9">
        <v>26</v>
      </c>
    </row>
  </sheetData>
  <sortState ref="B4:L9">
    <sortCondition ref="B4"/>
  </sortState>
  <mergeCells count="7">
    <mergeCell ref="A12:L12"/>
    <mergeCell ref="A1:H1"/>
    <mergeCell ref="I1:L1"/>
    <mergeCell ref="A2:H2"/>
    <mergeCell ref="I2:L2"/>
    <mergeCell ref="A10:K10"/>
    <mergeCell ref="A11:L11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2025-11-14T04:34:37Z</cp:lastPrinted>
  <dcterms:created xsi:type="dcterms:W3CDTF">2025-11-14T03:34:06Z</dcterms:created>
  <dcterms:modified xsi:type="dcterms:W3CDTF">2025-11-14T04:34:39Z</dcterms:modified>
</cp:coreProperties>
</file>