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8" i="1"/>
  <c r="J8" i="1" s="1"/>
  <c r="H7" i="1"/>
  <c r="J7" i="1" s="1"/>
  <c r="H6" i="1"/>
  <c r="J6" i="1" s="1"/>
  <c r="H5" i="1"/>
  <c r="J5" i="1" s="1"/>
  <c r="H4" i="1"/>
  <c r="J4" i="1" s="1"/>
  <c r="J9" i="1" l="1"/>
</calcChain>
</file>

<file path=xl/sharedStrings.xml><?xml version="1.0" encoding="utf-8"?>
<sst xmlns="http://schemas.openxmlformats.org/spreadsheetml/2006/main" count="42" uniqueCount="36">
  <si>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</si>
  <si>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</si>
  <si>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</si>
  <si>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</si>
  <si>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</si>
  <si>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</si>
  <si>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</si>
  <si>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</si>
  <si>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DHENKANAL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</si>
  <si>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</si>
  <si>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</si>
  <si>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</si>
  <si>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</si>
  <si>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</si>
  <si>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</si>
  <si>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Invoice
PRAGATI LOGISTICS,
SAMANTA SAHI KHUNTIA LANE,8984191006
GST :21AGHPB9356M1Z9</t>
  </si>
  <si>
    <t>Declaration � Kindly verify and confirm before 20/07/2025</t>
  </si>
  <si>
    <t>04/6/2025</t>
  </si>
  <si>
    <t>PL/DO/03846</t>
  </si>
  <si>
    <t>79</t>
  </si>
  <si>
    <t>JENAPUR</t>
  </si>
  <si>
    <t>06/6/2025</t>
  </si>
  <si>
    <t>PL/DO/04067</t>
  </si>
  <si>
    <t>078</t>
  </si>
  <si>
    <t>09/6/2025</t>
  </si>
  <si>
    <t>PL/DO/04214</t>
  </si>
  <si>
    <t>84</t>
  </si>
  <si>
    <t>18/6/2025</t>
  </si>
  <si>
    <t>PL/DO/04547</t>
  </si>
  <si>
    <t>88</t>
  </si>
  <si>
    <t>JARKA</t>
  </si>
  <si>
    <t>21/6/2025</t>
  </si>
  <si>
    <t>PL/DO/04702</t>
  </si>
  <si>
    <t>97</t>
  </si>
  <si>
    <t>(RUPEES TWO THOUSAND FIVE HUNDRED NINETY FIVE ONLY)</t>
  </si>
  <si>
    <t>Bill Date: 30/06/2025
Bill NO : 8811
Total Amount: 2595.00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</si>
</sst>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/>
    <xf numFmtId="2" fontId="1" fillId="0" borderId="25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6</xdr:col>
      <xdr:colOff>9525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40290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M3" sqref="M3"/>
    </sheetView>
  </sheetViews>
  <sheetFormatPr defaultRowHeight="15"/>
  <cols>
    <col min="1" max="1" width="4" style="1" customWidth="1"/>
    <col min="2" max="2" width="10.28515625" style="1" customWidth="1"/>
    <col min="3" max="3" width="12.42578125" style="1" bestFit="1" customWidth="1"/>
    <col min="4" max="4" width="7.5703125" style="1" bestFit="1" customWidth="1"/>
    <col min="5" max="5" width="7.28515625" style="1" customWidth="1"/>
    <col min="6" max="6" width="18.7109375" style="1" bestFit="1" customWidth="1"/>
    <col min="7" max="7" width="7" style="1" customWidth="1"/>
    <col min="8" max="8" width="10.140625" style="1" customWidth="1"/>
    <col min="9" max="9" width="7.28515625" style="1" customWidth="1"/>
    <col min="10" max="10" width="10.28515625" style="1" customWidth="1"/>
    <col min="11" max="14" width="9.140625" style="1"/>
    <col min="15" max="15" width="11.5703125" style="1" bestFit="1" customWidth="1"/>
    <col min="16" max="16384" width="9.140625" style="1"/>
  </cols>
  <sheetData>
    <row r="1" spans="1:15" ht="90" customHeight="1" thickBot="1">
      <c r="A1" s="32"/>
      <c r="B1" s="33"/>
      <c r="C1" s="33"/>
      <c r="D1" s="33"/>
      <c r="E1" s="33"/>
      <c r="F1" s="33"/>
      <c r="G1" s="29" t="s">
        <v>15</v>
      </c>
      <c r="H1" s="30"/>
      <c r="I1" s="30"/>
      <c r="J1" s="31"/>
    </row>
    <row r="2" spans="1:15" ht="90" customHeight="1" thickBot="1">
      <c r="A2" s="32" t="s">
        <v>14</v>
      </c>
      <c r="B2" s="33"/>
      <c r="C2" s="33"/>
      <c r="D2" s="33"/>
      <c r="E2" s="33"/>
      <c r="F2" s="33"/>
      <c r="G2" s="29" t="s">
        <v>35</v>
      </c>
      <c r="H2" s="30"/>
      <c r="I2" s="30"/>
      <c r="J2" s="31"/>
    </row>
    <row r="3" spans="1:15" s="3" customFormat="1" ht="31.5" customHeight="1" thickBot="1">
      <c r="A3" s="6" t="s">
        <v>5</v>
      </c>
      <c r="B3" s="7" t="s">
        <v>0</v>
      </c>
      <c r="C3" s="7" t="s">
        <v>6</v>
      </c>
      <c r="D3" s="9" t="s">
        <v>7</v>
      </c>
      <c r="E3" s="7" t="s">
        <v>10</v>
      </c>
      <c r="F3" s="7" t="s">
        <v>11</v>
      </c>
      <c r="G3" s="7" t="s">
        <v>1</v>
      </c>
      <c r="H3" s="7" t="s">
        <v>12</v>
      </c>
      <c r="I3" s="7" t="s">
        <v>13</v>
      </c>
      <c r="J3" s="8" t="s">
        <v>2</v>
      </c>
      <c r="N3" s="1"/>
      <c r="O3" s="1"/>
    </row>
    <row r="4" spans="1:15" s="3" customFormat="1" ht="15" customHeight="1">
      <c r="A4" s="13">
        <v>1</v>
      </c>
      <c r="B4" s="14" t="s">
        <v>17</v>
      </c>
      <c r="C4" s="14" t="s">
        <v>18</v>
      </c>
      <c r="D4" s="14" t="s">
        <v>19</v>
      </c>
      <c r="E4" s="14" t="s">
        <v>9</v>
      </c>
      <c r="F4" s="14" t="s">
        <v>20</v>
      </c>
      <c r="G4" s="14">
        <v>6</v>
      </c>
      <c r="H4" s="15">
        <f>VLOOKUP(F4,'[1]PRETI AGENCIES'!$H$5:$I$102,2,FALSE)</f>
        <v>45</v>
      </c>
      <c r="I4" s="15">
        <v>25</v>
      </c>
      <c r="J4" s="16">
        <f>G4*H4+I4</f>
        <v>295</v>
      </c>
      <c r="N4" s="1"/>
      <c r="O4" s="1"/>
    </row>
    <row r="5" spans="1:15" s="3" customFormat="1" ht="15" customHeight="1">
      <c r="A5" s="17">
        <v>2</v>
      </c>
      <c r="B5" s="10" t="s">
        <v>21</v>
      </c>
      <c r="C5" s="10" t="s">
        <v>22</v>
      </c>
      <c r="D5" s="10" t="s">
        <v>23</v>
      </c>
      <c r="E5" s="10" t="s">
        <v>9</v>
      </c>
      <c r="F5" s="10" t="s">
        <v>8</v>
      </c>
      <c r="G5" s="10">
        <v>8</v>
      </c>
      <c r="H5" s="11">
        <f>VLOOKUP(F5,'[1]PRETI AGENCIES'!$H$5:$I$102,2,FALSE)</f>
        <v>40</v>
      </c>
      <c r="I5" s="11">
        <v>25</v>
      </c>
      <c r="J5" s="18">
        <f t="shared" ref="J5:J8" si="0">G5*H5+I5</f>
        <v>345</v>
      </c>
      <c r="N5" s="1"/>
      <c r="O5" s="1"/>
    </row>
    <row r="6" spans="1:15" s="3" customFormat="1" ht="15" customHeight="1">
      <c r="A6" s="17">
        <v>3</v>
      </c>
      <c r="B6" s="10" t="s">
        <v>24</v>
      </c>
      <c r="C6" s="10" t="s">
        <v>25</v>
      </c>
      <c r="D6" s="10" t="s">
        <v>26</v>
      </c>
      <c r="E6" s="10" t="s">
        <v>9</v>
      </c>
      <c r="F6" s="10" t="s">
        <v>8</v>
      </c>
      <c r="G6" s="10">
        <v>17</v>
      </c>
      <c r="H6" s="11">
        <f>VLOOKUP(F6,'[1]PRETI AGENCIES'!$H$5:$I$102,2,FALSE)</f>
        <v>40</v>
      </c>
      <c r="I6" s="11">
        <v>25</v>
      </c>
      <c r="J6" s="18">
        <f t="shared" si="0"/>
        <v>705</v>
      </c>
      <c r="N6" s="1"/>
      <c r="O6" s="1"/>
    </row>
    <row r="7" spans="1:15" s="3" customFormat="1" ht="15" customHeight="1">
      <c r="A7" s="17">
        <v>4</v>
      </c>
      <c r="B7" s="10" t="s">
        <v>27</v>
      </c>
      <c r="C7" s="10" t="s">
        <v>28</v>
      </c>
      <c r="D7" s="10" t="s">
        <v>29</v>
      </c>
      <c r="E7" s="10" t="s">
        <v>9</v>
      </c>
      <c r="F7" s="10" t="s">
        <v>30</v>
      </c>
      <c r="G7" s="10">
        <v>12</v>
      </c>
      <c r="H7" s="11">
        <f>VLOOKUP(F7,'[1]PRETI AGENCIES'!$H$5:$I$102,2,FALSE)</f>
        <v>40</v>
      </c>
      <c r="I7" s="11">
        <v>25</v>
      </c>
      <c r="J7" s="18">
        <f t="shared" si="0"/>
        <v>505</v>
      </c>
      <c r="N7" s="1"/>
      <c r="O7" s="1"/>
    </row>
    <row r="8" spans="1:15" s="3" customFormat="1" ht="15" customHeight="1">
      <c r="A8" s="17">
        <v>5</v>
      </c>
      <c r="B8" s="10" t="s">
        <v>31</v>
      </c>
      <c r="C8" s="10" t="s">
        <v>32</v>
      </c>
      <c r="D8" s="10" t="s">
        <v>33</v>
      </c>
      <c r="E8" s="10" t="s">
        <v>9</v>
      </c>
      <c r="F8" s="10" t="s">
        <v>8</v>
      </c>
      <c r="G8" s="10">
        <v>18</v>
      </c>
      <c r="H8" s="11">
        <f>VLOOKUP(F8,'[1]PRETI AGENCIES'!$H$5:$I$102,2,FALSE)</f>
        <v>40</v>
      </c>
      <c r="I8" s="11">
        <v>25</v>
      </c>
      <c r="J8" s="18">
        <f t="shared" si="0"/>
        <v>745</v>
      </c>
      <c r="N8" s="1"/>
      <c r="O8" s="1"/>
    </row>
    <row r="9" spans="1:15" s="3" customFormat="1" ht="15" customHeight="1" thickBot="1">
      <c r="A9" s="34" t="s">
        <v>34</v>
      </c>
      <c r="B9" s="35"/>
      <c r="C9" s="35"/>
      <c r="D9" s="35"/>
      <c r="E9" s="35"/>
      <c r="F9" s="35"/>
      <c r="G9" s="35"/>
      <c r="H9" s="35"/>
      <c r="I9" s="35"/>
      <c r="J9" s="19">
        <f>SUM(J4:J8)</f>
        <v>2595</v>
      </c>
      <c r="N9" s="1"/>
      <c r="O9" s="1"/>
    </row>
    <row r="10" spans="1:15" s="3" customFormat="1" ht="15" customHeight="1" thickBot="1">
      <c r="A10" s="4"/>
      <c r="B10"/>
      <c r="C10"/>
      <c r="D10"/>
      <c r="E10"/>
      <c r="F10"/>
      <c r="G10" s="12">
        <f>SUM(G4:G8)</f>
        <v>61</v>
      </c>
      <c r="H10" s="5"/>
      <c r="I10" s="5"/>
      <c r="J10" s="5"/>
      <c r="N10" s="1"/>
      <c r="O10" s="1"/>
    </row>
    <row r="11" spans="1:15" s="2" customFormat="1" ht="15" customHeight="1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2"/>
      <c r="N11" s="3"/>
    </row>
    <row r="12" spans="1:15" s="2" customFormat="1" ht="15" customHeight="1">
      <c r="A12" s="23" t="s">
        <v>16</v>
      </c>
      <c r="B12" s="24"/>
      <c r="C12" s="24"/>
      <c r="D12" s="24"/>
      <c r="E12" s="24"/>
      <c r="F12" s="24"/>
      <c r="G12" s="24"/>
      <c r="H12" s="24"/>
      <c r="I12" s="24"/>
      <c r="J12" s="25"/>
    </row>
    <row r="13" spans="1:15" s="2" customFormat="1" ht="30" customHeight="1" thickBot="1">
      <c r="A13" s="26" t="s">
        <v>4</v>
      </c>
      <c r="B13" s="27"/>
      <c r="C13" s="27"/>
      <c r="D13" s="27"/>
      <c r="E13" s="27"/>
      <c r="F13" s="27"/>
      <c r="G13" s="27"/>
      <c r="H13" s="27"/>
      <c r="I13" s="27"/>
      <c r="J13" s="28"/>
    </row>
    <row r="14" spans="1:15" s="2" customFormat="1"/>
  </sheetData>
  <mergeCells count="8">
    <mergeCell ref="A11:J11"/>
    <mergeCell ref="A12:J12"/>
    <mergeCell ref="A13:J13"/>
    <mergeCell ref="G1:J1"/>
    <mergeCell ref="G2:J2"/>
    <mergeCell ref="A1:F1"/>
    <mergeCell ref="A2:F2"/>
    <mergeCell ref="A9:I9"/>
  </mergeCells>
  <conditionalFormatting sqref="C14:C1048576 C1:C10">
    <cfRule type="duplicateValues" dxfId="0" priority="2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2025-07-07T10:49:02Z</cp:lastPrinted>
  <dcterms:created xsi:type="dcterms:W3CDTF">2024-09-11T10:34:29Z</dcterms:created>
  <dcterms:modified xsi:type="dcterms:W3CDTF">2025-07-07T10:52:46Z</dcterms:modified>
</cp:coreProperties>
</file>