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40" windowWidth="22695" windowHeight="9150"/>
  </bookViews>
  <sheets>
    <sheet name="Consignment" sheetId="1" r:id="rId1"/>
  </sheets>
  <definedNames>
    <definedName name="_xlnm._FilterDatabase" localSheetId="0" hidden="1">Consignment!$L$1:$L$26</definedName>
  </definedNames>
  <calcPr calcId="124519"/>
</workbook>
</file>

<file path=xl/calcChain.xml><?xml version="1.0" encoding="utf-8"?>
<calcChain xmlns="http://schemas.openxmlformats.org/spreadsheetml/2006/main">
  <c r="K5" i="1"/>
  <c r="K6"/>
  <c r="K7"/>
  <c r="K8"/>
  <c r="K9"/>
  <c r="K10"/>
  <c r="K11"/>
  <c r="K12"/>
  <c r="K13"/>
  <c r="K14"/>
  <c r="K15"/>
  <c r="K22" s="1"/>
  <c r="K16"/>
  <c r="K17"/>
  <c r="K18"/>
  <c r="K19"/>
  <c r="K20"/>
  <c r="K21"/>
  <c r="K4"/>
</calcChain>
</file>

<file path=xl/sharedStrings.xml><?xml version="1.0" encoding="utf-8"?>
<sst xmlns="http://schemas.openxmlformats.org/spreadsheetml/2006/main" count="127" uniqueCount="78">
  <si>
    <t>Material Name</t>
  </si>
  <si>
    <t>02/6/2026</t>
  </si>
  <si>
    <t>6525</t>
  </si>
  <si>
    <t>AUTO TYRE TUBE</t>
  </si>
  <si>
    <t>AUTO TUBE</t>
  </si>
  <si>
    <t>04/6/2026</t>
  </si>
  <si>
    <t>7840</t>
  </si>
  <si>
    <t>CYCLE TUBE</t>
  </si>
  <si>
    <t>7839</t>
  </si>
  <si>
    <t>CYCLE TYRE</t>
  </si>
  <si>
    <t>7943</t>
  </si>
  <si>
    <t>6538</t>
  </si>
  <si>
    <t>AUTO TYRE</t>
  </si>
  <si>
    <t>06/6/2026</t>
  </si>
  <si>
    <t>17978</t>
  </si>
  <si>
    <t>7977</t>
  </si>
  <si>
    <t>6454</t>
  </si>
  <si>
    <t>7970`</t>
  </si>
  <si>
    <t>10/6/2026</t>
  </si>
  <si>
    <t>6548</t>
  </si>
  <si>
    <t>20/6/2026</t>
  </si>
  <si>
    <t>6563</t>
  </si>
  <si>
    <t>6561/6560</t>
  </si>
  <si>
    <t>24/6/2026</t>
  </si>
  <si>
    <t>6567</t>
  </si>
  <si>
    <t>27/6/2026</t>
  </si>
  <si>
    <t>6579</t>
  </si>
  <si>
    <t>29/6/2026</t>
  </si>
  <si>
    <t>8054/8055</t>
  </si>
  <si>
    <t>8063</t>
  </si>
  <si>
    <t>8064</t>
  </si>
  <si>
    <t>BERHAMPUR</t>
  </si>
  <si>
    <t>BALASORE</t>
  </si>
  <si>
    <t>NUAPATNA</t>
  </si>
  <si>
    <t>JALESWAR</t>
  </si>
  <si>
    <t>BALIGUDA</t>
  </si>
  <si>
    <t>PATTAMUNDAI</t>
  </si>
  <si>
    <t>DHENKANAL</t>
  </si>
  <si>
    <t>NAYAGARH</t>
  </si>
  <si>
    <t>KARANJIA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</si>
  <si>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</si>
  <si>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</si>
  <si>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</si>
  <si>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</si>
  <si>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</si>
  <si>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</si>
  <si>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</si>
  <si>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</si>
  <si>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</si>
  <si>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LR CH.</t>
  </si>
  <si>
    <t>AMT.</t>
  </si>
  <si>
    <t>JA/03529</t>
  </si>
  <si>
    <t>JA/03530</t>
  </si>
  <si>
    <t>JA/03670</t>
  </si>
  <si>
    <t>JA/03671</t>
  </si>
  <si>
    <t>JA/03672</t>
  </si>
  <si>
    <t>JA/03711</t>
  </si>
  <si>
    <t>JA/03804</t>
  </si>
  <si>
    <t>JA/03805</t>
  </si>
  <si>
    <t>JA/03870</t>
  </si>
  <si>
    <t>JA/03935</t>
  </si>
  <si>
    <t>JA/04003</t>
  </si>
  <si>
    <t>JA/04449</t>
  </si>
  <si>
    <t>JA/04492</t>
  </si>
  <si>
    <t>JA/04613</t>
  </si>
  <si>
    <t>JA/04892</t>
  </si>
  <si>
    <t>JA/04912</t>
  </si>
  <si>
    <t>JA/05013</t>
  </si>
  <si>
    <t>JA/05016</t>
  </si>
  <si>
    <t>CTC</t>
  </si>
  <si>
    <t xml:space="preserve">CYCLE TYRE </t>
  </si>
  <si>
    <t>Invoice
PRAGATI LOGISTICS,SAMANTA SAHI KHUNTIA LANE,8984191006
GST :21AGHPB9356M1Z9</t>
  </si>
  <si>
    <t xml:space="preserve">TO, 
RALSON RUBBER PRIVATE LIMITED
Address: NEW INDUSTRIAL ESTATE, JAGATPUR, Cuttack, Odisha, 754021, 9861815254
GST No:21AAMCR7054G1ZD
</t>
  </si>
  <si>
    <t>GST to be paid by Consignor under Reverse Charge Mechanism (RCM) as per GST</t>
  </si>
  <si>
    <t>Declaration � Kindly verify and confirm before 20/06/2026</t>
  </si>
  <si>
    <t>Thanking you for your business.
PRAGATI LOGISTICS</t>
  </si>
  <si>
    <t>Bill Date : 30/06/2026
Bill NO : 6421
TotalAmount : 16191.00</t>
  </si>
  <si>
    <t>(RUPEES SIXTEEN THOUSAND ONE HUNDRED NINETY ONE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</si>
</sst>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114299</xdr:rowOff>
    </xdr:from>
    <xdr:to>
      <xdr:col>6</xdr:col>
      <xdr:colOff>225171</xdr:colOff>
      <xdr:row>0</xdr:row>
      <xdr:rowOff>981074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1" y="114299"/>
          <a:ext cx="331127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workbookViewId="0">
      <selection activeCell="N12" sqref="N12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9.85546875" bestFit="1" customWidth="1"/>
    <col min="5" max="5" width="6.42578125" bestFit="1" customWidth="1"/>
    <col min="6" max="6" width="14.42578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6.42578125" bestFit="1" customWidth="1"/>
    <col min="11" max="11" width="8.5703125" bestFit="1" customWidth="1"/>
    <col min="12" max="12" width="15" customWidth="1"/>
  </cols>
  <sheetData>
    <row r="1" spans="1:12" s="1" customFormat="1" ht="90" customHeight="1">
      <c r="A1" s="20"/>
      <c r="B1" s="20"/>
      <c r="C1" s="20"/>
      <c r="D1" s="20"/>
      <c r="E1" s="20"/>
      <c r="F1" s="20"/>
      <c r="G1" s="20"/>
      <c r="H1" s="16" t="s">
        <v>71</v>
      </c>
      <c r="I1" s="17"/>
      <c r="J1" s="17"/>
      <c r="K1" s="21"/>
    </row>
    <row r="2" spans="1:12" s="1" customFormat="1" ht="78.75" customHeight="1">
      <c r="A2" s="16" t="s">
        <v>72</v>
      </c>
      <c r="B2" s="17"/>
      <c r="C2" s="17"/>
      <c r="D2" s="17"/>
      <c r="E2" s="17"/>
      <c r="F2" s="17"/>
      <c r="G2" s="21"/>
      <c r="H2" s="16" t="s">
        <v>76</v>
      </c>
      <c r="I2" s="17"/>
      <c r="J2" s="17"/>
      <c r="K2" s="21"/>
    </row>
    <row r="3" spans="1:12" s="2" customFormat="1">
      <c r="A3" s="5" t="s">
        <v>40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46</v>
      </c>
      <c r="H3" s="5" t="s">
        <v>47</v>
      </c>
      <c r="I3" s="6" t="s">
        <v>48</v>
      </c>
      <c r="J3" s="6" t="s">
        <v>49</v>
      </c>
      <c r="K3" s="6" t="s">
        <v>50</v>
      </c>
      <c r="L3" s="3" t="s">
        <v>0</v>
      </c>
    </row>
    <row r="4" spans="1:12">
      <c r="A4" s="4">
        <v>1</v>
      </c>
      <c r="B4" s="4" t="s">
        <v>1</v>
      </c>
      <c r="C4" s="4" t="s">
        <v>51</v>
      </c>
      <c r="D4" s="4" t="s">
        <v>2</v>
      </c>
      <c r="E4" s="7" t="s">
        <v>69</v>
      </c>
      <c r="F4" s="4" t="s">
        <v>31</v>
      </c>
      <c r="G4" s="4">
        <v>2</v>
      </c>
      <c r="H4" s="8">
        <v>82</v>
      </c>
      <c r="I4" s="8">
        <v>2</v>
      </c>
      <c r="J4" s="8">
        <v>25</v>
      </c>
      <c r="K4" s="8">
        <f>G4*H4+I4+J4</f>
        <v>191</v>
      </c>
      <c r="L4" s="4" t="s">
        <v>3</v>
      </c>
    </row>
    <row r="5" spans="1:12">
      <c r="A5" s="4">
        <v>2</v>
      </c>
      <c r="B5" s="4" t="s">
        <v>1</v>
      </c>
      <c r="C5" s="4" t="s">
        <v>52</v>
      </c>
      <c r="D5" s="4" t="s">
        <v>2</v>
      </c>
      <c r="E5" s="7" t="s">
        <v>69</v>
      </c>
      <c r="F5" s="4" t="s">
        <v>32</v>
      </c>
      <c r="G5" s="4">
        <v>10</v>
      </c>
      <c r="H5" s="8">
        <v>82</v>
      </c>
      <c r="I5" s="8">
        <v>10</v>
      </c>
      <c r="J5" s="8">
        <v>25</v>
      </c>
      <c r="K5" s="8">
        <f t="shared" ref="K5:K21" si="0">G5*H5+I5+J5</f>
        <v>855</v>
      </c>
      <c r="L5" s="4" t="s">
        <v>4</v>
      </c>
    </row>
    <row r="6" spans="1:12">
      <c r="A6" s="4">
        <v>3</v>
      </c>
      <c r="B6" s="4" t="s">
        <v>5</v>
      </c>
      <c r="C6" s="4" t="s">
        <v>53</v>
      </c>
      <c r="D6" s="4" t="s">
        <v>6</v>
      </c>
      <c r="E6" s="7" t="s">
        <v>69</v>
      </c>
      <c r="F6" s="4" t="s">
        <v>33</v>
      </c>
      <c r="G6" s="4">
        <v>4</v>
      </c>
      <c r="H6" s="8">
        <v>135</v>
      </c>
      <c r="I6" s="8">
        <v>4</v>
      </c>
      <c r="J6" s="8">
        <v>25</v>
      </c>
      <c r="K6" s="8">
        <f t="shared" si="0"/>
        <v>569</v>
      </c>
      <c r="L6" s="4" t="s">
        <v>7</v>
      </c>
    </row>
    <row r="7" spans="1:12">
      <c r="A7" s="4">
        <v>4</v>
      </c>
      <c r="B7" s="4" t="s">
        <v>5</v>
      </c>
      <c r="C7" s="4" t="s">
        <v>54</v>
      </c>
      <c r="D7" s="4" t="s">
        <v>8</v>
      </c>
      <c r="E7" s="7" t="s">
        <v>69</v>
      </c>
      <c r="F7" s="4" t="s">
        <v>33</v>
      </c>
      <c r="G7" s="4">
        <v>5</v>
      </c>
      <c r="H7" s="8">
        <v>135</v>
      </c>
      <c r="I7" s="8">
        <v>5</v>
      </c>
      <c r="J7" s="8">
        <v>25</v>
      </c>
      <c r="K7" s="8">
        <f t="shared" si="0"/>
        <v>705</v>
      </c>
      <c r="L7" s="4" t="s">
        <v>9</v>
      </c>
    </row>
    <row r="8" spans="1:12">
      <c r="A8" s="4">
        <v>5</v>
      </c>
      <c r="B8" s="4" t="s">
        <v>5</v>
      </c>
      <c r="C8" s="4" t="s">
        <v>55</v>
      </c>
      <c r="D8" s="4" t="s">
        <v>10</v>
      </c>
      <c r="E8" s="7" t="s">
        <v>69</v>
      </c>
      <c r="F8" s="4" t="s">
        <v>34</v>
      </c>
      <c r="G8" s="4">
        <v>2</v>
      </c>
      <c r="H8" s="8">
        <v>135</v>
      </c>
      <c r="I8" s="8">
        <v>2</v>
      </c>
      <c r="J8" s="8">
        <v>25</v>
      </c>
      <c r="K8" s="8">
        <f t="shared" si="0"/>
        <v>297</v>
      </c>
      <c r="L8" s="7" t="s">
        <v>9</v>
      </c>
    </row>
    <row r="9" spans="1:12">
      <c r="A9" s="4">
        <v>6</v>
      </c>
      <c r="B9" s="4" t="s">
        <v>5</v>
      </c>
      <c r="C9" s="4" t="s">
        <v>56</v>
      </c>
      <c r="D9" s="4" t="s">
        <v>11</v>
      </c>
      <c r="E9" s="7" t="s">
        <v>69</v>
      </c>
      <c r="F9" s="4" t="s">
        <v>35</v>
      </c>
      <c r="G9" s="4">
        <v>15</v>
      </c>
      <c r="H9" s="8">
        <v>82</v>
      </c>
      <c r="I9" s="8">
        <v>15</v>
      </c>
      <c r="J9" s="8">
        <v>25</v>
      </c>
      <c r="K9" s="8">
        <f t="shared" si="0"/>
        <v>1270</v>
      </c>
      <c r="L9" s="4" t="s">
        <v>12</v>
      </c>
    </row>
    <row r="10" spans="1:12">
      <c r="A10" s="4">
        <v>7</v>
      </c>
      <c r="B10" s="4" t="s">
        <v>13</v>
      </c>
      <c r="C10" s="4" t="s">
        <v>57</v>
      </c>
      <c r="D10" s="4" t="s">
        <v>14</v>
      </c>
      <c r="E10" s="7" t="s">
        <v>69</v>
      </c>
      <c r="F10" s="4" t="s">
        <v>36</v>
      </c>
      <c r="G10" s="4">
        <v>6</v>
      </c>
      <c r="H10" s="8">
        <v>135</v>
      </c>
      <c r="I10" s="8">
        <v>6</v>
      </c>
      <c r="J10" s="8">
        <v>25</v>
      </c>
      <c r="K10" s="8">
        <f t="shared" si="0"/>
        <v>841</v>
      </c>
      <c r="L10" s="7" t="s">
        <v>7</v>
      </c>
    </row>
    <row r="11" spans="1:12">
      <c r="A11" s="4">
        <v>8</v>
      </c>
      <c r="B11" s="4" t="s">
        <v>13</v>
      </c>
      <c r="C11" s="4" t="s">
        <v>58</v>
      </c>
      <c r="D11" s="4" t="s">
        <v>15</v>
      </c>
      <c r="E11" s="7" t="s">
        <v>69</v>
      </c>
      <c r="F11" s="4" t="s">
        <v>36</v>
      </c>
      <c r="G11" s="4">
        <v>6</v>
      </c>
      <c r="H11" s="8">
        <v>135</v>
      </c>
      <c r="I11" s="8">
        <v>6</v>
      </c>
      <c r="J11" s="8">
        <v>25</v>
      </c>
      <c r="K11" s="8">
        <f t="shared" si="0"/>
        <v>841</v>
      </c>
      <c r="L11" s="7" t="s">
        <v>70</v>
      </c>
    </row>
    <row r="12" spans="1:12">
      <c r="A12" s="4">
        <v>9</v>
      </c>
      <c r="B12" s="4" t="s">
        <v>13</v>
      </c>
      <c r="C12" s="4" t="s">
        <v>59</v>
      </c>
      <c r="D12" s="4" t="s">
        <v>16</v>
      </c>
      <c r="E12" s="7" t="s">
        <v>69</v>
      </c>
      <c r="F12" s="4" t="s">
        <v>35</v>
      </c>
      <c r="G12" s="4">
        <v>24</v>
      </c>
      <c r="H12" s="8">
        <v>82</v>
      </c>
      <c r="I12" s="8">
        <v>24</v>
      </c>
      <c r="J12" s="8">
        <v>25</v>
      </c>
      <c r="K12" s="8">
        <f t="shared" si="0"/>
        <v>2017</v>
      </c>
      <c r="L12" s="4" t="s">
        <v>12</v>
      </c>
    </row>
    <row r="13" spans="1:12">
      <c r="A13" s="4">
        <v>10</v>
      </c>
      <c r="B13" s="4" t="s">
        <v>13</v>
      </c>
      <c r="C13" s="4" t="s">
        <v>60</v>
      </c>
      <c r="D13" s="4" t="s">
        <v>17</v>
      </c>
      <c r="E13" s="7" t="s">
        <v>69</v>
      </c>
      <c r="F13" s="4" t="s">
        <v>37</v>
      </c>
      <c r="G13" s="4">
        <v>7</v>
      </c>
      <c r="H13" s="8">
        <v>135</v>
      </c>
      <c r="I13" s="8">
        <v>7</v>
      </c>
      <c r="J13" s="8">
        <v>25</v>
      </c>
      <c r="K13" s="8">
        <f t="shared" si="0"/>
        <v>977</v>
      </c>
      <c r="L13" s="4" t="s">
        <v>7</v>
      </c>
    </row>
    <row r="14" spans="1:12">
      <c r="A14" s="4">
        <v>11</v>
      </c>
      <c r="B14" s="4" t="s">
        <v>18</v>
      </c>
      <c r="C14" s="4" t="s">
        <v>61</v>
      </c>
      <c r="D14" s="4" t="s">
        <v>19</v>
      </c>
      <c r="E14" s="7" t="s">
        <v>69</v>
      </c>
      <c r="F14" s="4" t="s">
        <v>32</v>
      </c>
      <c r="G14" s="4">
        <v>2</v>
      </c>
      <c r="H14" s="8">
        <v>82</v>
      </c>
      <c r="I14" s="8">
        <v>2</v>
      </c>
      <c r="J14" s="8">
        <v>25</v>
      </c>
      <c r="K14" s="8">
        <f t="shared" si="0"/>
        <v>191</v>
      </c>
      <c r="L14" s="4" t="s">
        <v>12</v>
      </c>
    </row>
    <row r="15" spans="1:12">
      <c r="A15" s="4">
        <v>12</v>
      </c>
      <c r="B15" s="4" t="s">
        <v>20</v>
      </c>
      <c r="C15" s="4" t="s">
        <v>62</v>
      </c>
      <c r="D15" s="4" t="s">
        <v>21</v>
      </c>
      <c r="E15" s="7" t="s">
        <v>69</v>
      </c>
      <c r="F15" s="4" t="s">
        <v>31</v>
      </c>
      <c r="G15" s="4">
        <v>2</v>
      </c>
      <c r="H15" s="8">
        <v>82</v>
      </c>
      <c r="I15" s="8">
        <v>2</v>
      </c>
      <c r="J15" s="8">
        <v>25</v>
      </c>
      <c r="K15" s="8">
        <f t="shared" si="0"/>
        <v>191</v>
      </c>
      <c r="L15" s="4" t="s">
        <v>12</v>
      </c>
    </row>
    <row r="16" spans="1:12">
      <c r="A16" s="4">
        <v>13</v>
      </c>
      <c r="B16" s="4" t="s">
        <v>20</v>
      </c>
      <c r="C16" s="4" t="s">
        <v>63</v>
      </c>
      <c r="D16" s="4" t="s">
        <v>22</v>
      </c>
      <c r="E16" s="7" t="s">
        <v>69</v>
      </c>
      <c r="F16" s="4" t="s">
        <v>32</v>
      </c>
      <c r="G16" s="4">
        <v>33</v>
      </c>
      <c r="H16" s="8">
        <v>82</v>
      </c>
      <c r="I16" s="8">
        <v>33</v>
      </c>
      <c r="J16" s="8">
        <v>25</v>
      </c>
      <c r="K16" s="8">
        <f t="shared" si="0"/>
        <v>2764</v>
      </c>
      <c r="L16" s="4" t="s">
        <v>12</v>
      </c>
    </row>
    <row r="17" spans="1:12">
      <c r="A17" s="4">
        <v>14</v>
      </c>
      <c r="B17" s="4" t="s">
        <v>23</v>
      </c>
      <c r="C17" s="4" t="s">
        <v>64</v>
      </c>
      <c r="D17" s="4" t="s">
        <v>24</v>
      </c>
      <c r="E17" s="7" t="s">
        <v>69</v>
      </c>
      <c r="F17" s="4" t="s">
        <v>35</v>
      </c>
      <c r="G17" s="4">
        <v>20</v>
      </c>
      <c r="H17" s="8">
        <v>82</v>
      </c>
      <c r="I17" s="8">
        <v>20</v>
      </c>
      <c r="J17" s="8">
        <v>25</v>
      </c>
      <c r="K17" s="8">
        <f t="shared" si="0"/>
        <v>1685</v>
      </c>
      <c r="L17" s="4" t="s">
        <v>12</v>
      </c>
    </row>
    <row r="18" spans="1:12">
      <c r="A18" s="4">
        <v>15</v>
      </c>
      <c r="B18" s="4" t="s">
        <v>25</v>
      </c>
      <c r="C18" s="4" t="s">
        <v>65</v>
      </c>
      <c r="D18" s="4" t="s">
        <v>26</v>
      </c>
      <c r="E18" s="7" t="s">
        <v>69</v>
      </c>
      <c r="F18" s="4" t="s">
        <v>31</v>
      </c>
      <c r="G18" s="4">
        <v>3</v>
      </c>
      <c r="H18" s="8">
        <v>82</v>
      </c>
      <c r="I18" s="8">
        <v>3</v>
      </c>
      <c r="J18" s="8">
        <v>25</v>
      </c>
      <c r="K18" s="8">
        <f t="shared" si="0"/>
        <v>274</v>
      </c>
      <c r="L18" s="4" t="s">
        <v>12</v>
      </c>
    </row>
    <row r="19" spans="1:12">
      <c r="A19" s="4">
        <v>16</v>
      </c>
      <c r="B19" s="4" t="s">
        <v>27</v>
      </c>
      <c r="C19" s="4" t="s">
        <v>66</v>
      </c>
      <c r="D19" s="4" t="s">
        <v>28</v>
      </c>
      <c r="E19" s="7" t="s">
        <v>69</v>
      </c>
      <c r="F19" s="4" t="s">
        <v>38</v>
      </c>
      <c r="G19" s="4">
        <v>7</v>
      </c>
      <c r="H19" s="8">
        <v>135</v>
      </c>
      <c r="I19" s="8">
        <v>7</v>
      </c>
      <c r="J19" s="8">
        <v>25</v>
      </c>
      <c r="K19" s="8">
        <f t="shared" si="0"/>
        <v>977</v>
      </c>
      <c r="L19" s="7" t="s">
        <v>70</v>
      </c>
    </row>
    <row r="20" spans="1:12">
      <c r="A20" s="4">
        <v>17</v>
      </c>
      <c r="B20" s="4" t="s">
        <v>27</v>
      </c>
      <c r="C20" s="4" t="s">
        <v>67</v>
      </c>
      <c r="D20" s="4" t="s">
        <v>29</v>
      </c>
      <c r="E20" s="7" t="s">
        <v>69</v>
      </c>
      <c r="F20" s="4" t="s">
        <v>39</v>
      </c>
      <c r="G20" s="4">
        <v>8</v>
      </c>
      <c r="H20" s="8">
        <v>135</v>
      </c>
      <c r="I20" s="8">
        <v>8</v>
      </c>
      <c r="J20" s="8">
        <v>25</v>
      </c>
      <c r="K20" s="8">
        <f t="shared" si="0"/>
        <v>1113</v>
      </c>
      <c r="L20" s="4" t="s">
        <v>9</v>
      </c>
    </row>
    <row r="21" spans="1:12">
      <c r="A21" s="4">
        <v>18</v>
      </c>
      <c r="B21" s="4" t="s">
        <v>27</v>
      </c>
      <c r="C21" s="4" t="s">
        <v>68</v>
      </c>
      <c r="D21" s="4" t="s">
        <v>30</v>
      </c>
      <c r="E21" s="7" t="s">
        <v>69</v>
      </c>
      <c r="F21" s="4" t="s">
        <v>39</v>
      </c>
      <c r="G21" s="4">
        <v>3</v>
      </c>
      <c r="H21" s="8">
        <v>135</v>
      </c>
      <c r="I21" s="8">
        <v>3</v>
      </c>
      <c r="J21" s="8">
        <v>25</v>
      </c>
      <c r="K21" s="8">
        <f t="shared" si="0"/>
        <v>433</v>
      </c>
      <c r="L21" s="4" t="s">
        <v>7</v>
      </c>
    </row>
    <row r="22" spans="1:12" s="1" customFormat="1" ht="15" customHeight="1">
      <c r="A22" s="13" t="s">
        <v>77</v>
      </c>
      <c r="B22" s="14"/>
      <c r="C22" s="14"/>
      <c r="D22" s="14"/>
      <c r="E22" s="14"/>
      <c r="F22" s="14"/>
      <c r="G22" s="14"/>
      <c r="H22" s="14"/>
      <c r="I22" s="14"/>
      <c r="J22" s="15"/>
      <c r="K22" s="9">
        <f>SUM(K4:K21)</f>
        <v>16191</v>
      </c>
    </row>
    <row r="23" spans="1:12" s="11" customFormat="1" ht="15" customHeight="1">
      <c r="A23" s="16" t="s">
        <v>73</v>
      </c>
      <c r="B23" s="17"/>
      <c r="C23" s="17"/>
      <c r="D23" s="17"/>
      <c r="E23" s="17"/>
      <c r="F23" s="17"/>
      <c r="G23" s="17"/>
      <c r="H23" s="17"/>
      <c r="I23" s="17"/>
      <c r="J23" s="17"/>
      <c r="K23" s="10"/>
    </row>
    <row r="24" spans="1:12" s="11" customFormat="1" ht="15" customHeight="1">
      <c r="A24" s="16" t="s">
        <v>74</v>
      </c>
      <c r="B24" s="17"/>
      <c r="C24" s="17"/>
      <c r="D24" s="17"/>
      <c r="E24" s="17"/>
      <c r="F24" s="17"/>
      <c r="G24" s="17"/>
      <c r="H24" s="17"/>
      <c r="I24" s="17"/>
      <c r="J24" s="17"/>
      <c r="K24" s="10"/>
    </row>
    <row r="25" spans="1:12" s="11" customFormat="1" ht="30" customHeight="1">
      <c r="A25" s="18" t="s">
        <v>75</v>
      </c>
      <c r="B25" s="19"/>
      <c r="C25" s="19"/>
      <c r="D25" s="19"/>
      <c r="E25" s="19"/>
      <c r="F25" s="19"/>
      <c r="G25" s="19"/>
      <c r="H25" s="19"/>
      <c r="I25" s="19"/>
      <c r="J25" s="19"/>
      <c r="K25" s="10"/>
    </row>
    <row r="26" spans="1:12">
      <c r="D26" s="1"/>
      <c r="G26" s="12">
        <v>159</v>
      </c>
    </row>
  </sheetData>
  <sortState ref="B2:L19">
    <sortCondition ref="B2"/>
  </sortState>
  <mergeCells count="8">
    <mergeCell ref="A22:J22"/>
    <mergeCell ref="A23:J23"/>
    <mergeCell ref="A24:J24"/>
    <mergeCell ref="A25:J25"/>
    <mergeCell ref="A1:G1"/>
    <mergeCell ref="H1:K1"/>
    <mergeCell ref="A2:G2"/>
    <mergeCell ref="H2:K2"/>
  </mergeCells>
  <pageMargins left="0.17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2026-07-14T03:42:58Z</cp:lastPrinted>
  <dcterms:created xsi:type="dcterms:W3CDTF">2026-07-11T06:31:17Z</dcterms:created>
  <dcterms:modified xsi:type="dcterms:W3CDTF">2026-07-15T07:47:32Z</dcterms:modified>
</cp:coreProperties>
</file>