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9" i="1" l="1"/>
  <c r="H7" i="1"/>
  <c r="J7" i="1" s="1"/>
  <c r="H6" i="1"/>
  <c r="J6" i="1" s="1"/>
  <c r="H5" i="1"/>
  <c r="J5" i="1" s="1"/>
  <c r="J8" i="1" l="1"/>
</calcChain>
</file>

<file path=xl/sharedStrings.xml><?xml version="1.0" encoding="utf-8"?>
<sst xmlns="http://schemas.openxmlformats.org/spreadsheetml/2006/main" count="31" uniqueCount="24">
  <si>
    <t>INVOICE
PRAGATI LOGISTICS,SAMANTA SAHI KHUNTIA LANE,8984191006
GST No:21AGHPB9356M1Z9</t>
  </si>
  <si>
    <t>Thanking you for your business.
PRAGATI LOGISTICS</t>
  </si>
  <si>
    <t xml:space="preserve">AUROBINDO PHARMA LIMITED
Address:C/F AGENT CAPITAL AGENCIES  HOLDING NO746 WARD NO 34 PLOT NO-365 KHATA NO-291 MADHUPATNA CUTTACK,0
GST No:21AABCA7366H1ZW
</t>
  </si>
  <si>
    <t>DATE</t>
  </si>
  <si>
    <t>CASE</t>
  </si>
  <si>
    <t>RATE</t>
  </si>
  <si>
    <t>Kindly, verify &amp; confirm within 7 days, else GST will be filed by 20th AUGUST, 2025. 
GST to be paid by Consignor under Reverse Charge Mechanism(RCM) as per GST.</t>
  </si>
  <si>
    <t>SL.</t>
  </si>
  <si>
    <t>LR NO.</t>
  </si>
  <si>
    <t>INV. NO.</t>
  </si>
  <si>
    <t>FROM</t>
  </si>
  <si>
    <t>DESTINATION</t>
  </si>
  <si>
    <t>LR CH.</t>
  </si>
  <si>
    <t>AMT.</t>
  </si>
  <si>
    <t>03/7/2025</t>
  </si>
  <si>
    <t>PL/DO/05190</t>
  </si>
  <si>
    <t>62</t>
  </si>
  <si>
    <t>CTC</t>
  </si>
  <si>
    <t>BALUGAON</t>
  </si>
  <si>
    <t>PL/DO/05191</t>
  </si>
  <si>
    <t>124</t>
  </si>
  <si>
    <t>PL/DO/05192</t>
  </si>
  <si>
    <t>(RUPEES SIX HUNDRED SEVENTY ONLY)</t>
  </si>
  <si>
    <t xml:space="preserve">Bill Date: 31/07/2025
Bill NO : 11792
Total Amount: 670.00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</si>
</sst>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2" fontId="0" fillId="0" borderId="6" xfId="0" applyNumberFormat="1" applyFont="1" applyBorder="1"/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2" fontId="3" fillId="0" borderId="11" xfId="0" applyNumberFormat="1" applyFont="1" applyBorder="1" applyAlignment="1">
      <alignment horizontal="left" vertical="center" wrapText="1"/>
    </xf>
    <xf numFmtId="2" fontId="3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15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center" wrapText="1"/>
    </xf>
    <xf numFmtId="0" fontId="1" fillId="0" borderId="11" xfId="0" applyNumberFormat="1" applyFont="1" applyBorder="1" applyAlignment="1">
      <alignment horizontal="center" wrapText="1"/>
    </xf>
    <xf numFmtId="0" fontId="1" fillId="0" borderId="12" xfId="0" applyNumberFormat="1" applyFont="1" applyBorder="1" applyAlignment="1">
      <alignment horizontal="center" wrapText="1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2" fillId="0" borderId="8" xfId="0" applyNumberFormat="1" applyFont="1" applyBorder="1"/>
    <xf numFmtId="2" fontId="0" fillId="0" borderId="8" xfId="0" applyNumberFormat="1" applyFont="1" applyBorder="1"/>
    <xf numFmtId="2" fontId="0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2" fillId="0" borderId="2" xfId="0" applyNumberFormat="1" applyFont="1" applyBorder="1"/>
    <xf numFmtId="2" fontId="0" fillId="0" borderId="2" xfId="0" applyNumberFormat="1" applyFont="1" applyBorder="1"/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2" fontId="1" fillId="0" borderId="1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85725</xdr:rowOff>
    </xdr:from>
    <xdr:to>
      <xdr:col>5</xdr:col>
      <xdr:colOff>800100</xdr:colOff>
      <xdr:row>1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85725"/>
          <a:ext cx="36861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S14" sqref="S14"/>
    </sheetView>
  </sheetViews>
  <sheetFormatPr defaultRowHeight="15"/>
  <cols>
    <col min="1" max="1" width="4" style="1" customWidth="1"/>
    <col min="2" max="2" width="10.42578125" style="1" customWidth="1"/>
    <col min="3" max="3" width="13.42578125" style="1" customWidth="1"/>
    <col min="4" max="4" width="9" style="1" customWidth="1"/>
    <col min="5" max="5" width="6.85546875" style="1" customWidth="1"/>
    <col min="6" max="6" width="14.85546875" style="1" customWidth="1"/>
    <col min="7" max="7" width="6.85546875" style="2" customWidth="1"/>
    <col min="8" max="8" width="6.7109375" style="2" customWidth="1"/>
    <col min="9" max="9" width="9.28515625" style="2" customWidth="1"/>
    <col min="10" max="10" width="9.7109375" style="1" customWidth="1"/>
    <col min="11" max="16384" width="9.140625" style="1"/>
  </cols>
  <sheetData>
    <row r="1" spans="1:10" ht="15.75" thickBot="1"/>
    <row r="2" spans="1:10" ht="90" customHeight="1" thickBot="1">
      <c r="A2" s="14"/>
      <c r="B2" s="15"/>
      <c r="C2" s="15"/>
      <c r="D2" s="15"/>
      <c r="E2" s="15"/>
      <c r="F2" s="15"/>
      <c r="G2" s="16" t="s">
        <v>0</v>
      </c>
      <c r="H2" s="16"/>
      <c r="I2" s="16"/>
      <c r="J2" s="17"/>
    </row>
    <row r="3" spans="1:10" ht="84.75" customHeight="1" thickBot="1">
      <c r="A3" s="14" t="s">
        <v>2</v>
      </c>
      <c r="B3" s="15"/>
      <c r="C3" s="15"/>
      <c r="D3" s="15"/>
      <c r="E3" s="15"/>
      <c r="F3" s="15"/>
      <c r="G3" s="18" t="s">
        <v>23</v>
      </c>
      <c r="H3" s="18"/>
      <c r="I3" s="18"/>
      <c r="J3" s="19"/>
    </row>
    <row r="4" spans="1:10" s="4" customFormat="1" ht="15.75" thickBot="1">
      <c r="A4" s="31" t="s">
        <v>7</v>
      </c>
      <c r="B4" s="32" t="s">
        <v>3</v>
      </c>
      <c r="C4" s="32" t="s">
        <v>8</v>
      </c>
      <c r="D4" s="32" t="s">
        <v>9</v>
      </c>
      <c r="E4" s="32" t="s">
        <v>10</v>
      </c>
      <c r="F4" s="32" t="s">
        <v>11</v>
      </c>
      <c r="G4" s="32" t="s">
        <v>4</v>
      </c>
      <c r="H4" s="33" t="s">
        <v>5</v>
      </c>
      <c r="I4" s="33" t="s">
        <v>12</v>
      </c>
      <c r="J4" s="34" t="s">
        <v>13</v>
      </c>
    </row>
    <row r="5" spans="1:10" s="4" customFormat="1">
      <c r="A5" s="26">
        <v>1</v>
      </c>
      <c r="B5" s="27" t="s">
        <v>14</v>
      </c>
      <c r="C5" s="28" t="s">
        <v>15</v>
      </c>
      <c r="D5" s="27" t="s">
        <v>16</v>
      </c>
      <c r="E5" s="28" t="s">
        <v>17</v>
      </c>
      <c r="F5" s="27" t="s">
        <v>18</v>
      </c>
      <c r="G5" s="27">
        <v>1</v>
      </c>
      <c r="H5" s="29">
        <f>VLOOKUP(F5,'[1]CAPITAL AGENCY'!$C$4:$D$82,2,FALSE)</f>
        <v>35</v>
      </c>
      <c r="I5" s="29">
        <v>25</v>
      </c>
      <c r="J5" s="30">
        <f>G5*H5+I5</f>
        <v>60</v>
      </c>
    </row>
    <row r="6" spans="1:10" s="4" customFormat="1">
      <c r="A6" s="8">
        <v>2</v>
      </c>
      <c r="B6" s="5" t="s">
        <v>14</v>
      </c>
      <c r="C6" s="5" t="s">
        <v>19</v>
      </c>
      <c r="D6" s="5" t="s">
        <v>20</v>
      </c>
      <c r="E6" s="6" t="s">
        <v>17</v>
      </c>
      <c r="F6" s="5" t="s">
        <v>18</v>
      </c>
      <c r="G6" s="5">
        <v>15</v>
      </c>
      <c r="H6" s="7">
        <f>VLOOKUP(F6,'[1]CAPITAL AGENCY'!$C$4:$D$82,2,FALSE)</f>
        <v>35</v>
      </c>
      <c r="I6" s="7">
        <v>25</v>
      </c>
      <c r="J6" s="9">
        <f t="shared" ref="J6:J7" si="0">G6*H6+I6</f>
        <v>550</v>
      </c>
    </row>
    <row r="7" spans="1:10" s="4" customFormat="1" ht="15.75" thickBot="1">
      <c r="A7" s="35">
        <v>3</v>
      </c>
      <c r="B7" s="36" t="s">
        <v>14</v>
      </c>
      <c r="C7" s="36" t="s">
        <v>21</v>
      </c>
      <c r="D7" s="36" t="s">
        <v>16</v>
      </c>
      <c r="E7" s="37" t="s">
        <v>17</v>
      </c>
      <c r="F7" s="36" t="s">
        <v>18</v>
      </c>
      <c r="G7" s="36">
        <v>1</v>
      </c>
      <c r="H7" s="38">
        <f>VLOOKUP(F7,'[1]CAPITAL AGENCY'!$C$4:$D$82,2,FALSE)</f>
        <v>35</v>
      </c>
      <c r="I7" s="38">
        <v>25</v>
      </c>
      <c r="J7" s="39">
        <f t="shared" si="0"/>
        <v>60</v>
      </c>
    </row>
    <row r="8" spans="1:10" s="4" customFormat="1" ht="15.75" thickBot="1">
      <c r="A8" s="41" t="s">
        <v>22</v>
      </c>
      <c r="B8" s="42"/>
      <c r="C8" s="42"/>
      <c r="D8" s="42"/>
      <c r="E8" s="42"/>
      <c r="F8" s="42"/>
      <c r="G8" s="42"/>
      <c r="H8" s="42"/>
      <c r="I8" s="42"/>
      <c r="J8" s="43">
        <f>SUM(J5:J7)</f>
        <v>670</v>
      </c>
    </row>
    <row r="9" spans="1:10" s="4" customFormat="1" ht="15.75" thickBot="1">
      <c r="A9" s="10"/>
      <c r="B9" s="11"/>
      <c r="C9" s="11"/>
      <c r="D9" s="11"/>
      <c r="E9" s="11"/>
      <c r="F9" s="11"/>
      <c r="G9" s="40">
        <f>SUM(G5:G7)</f>
        <v>17</v>
      </c>
      <c r="H9" s="12"/>
      <c r="I9" s="12"/>
      <c r="J9" s="13"/>
    </row>
    <row r="10" spans="1:10" s="3" customFormat="1" ht="30" customHeight="1" thickBot="1">
      <c r="A10" s="23" t="s">
        <v>6</v>
      </c>
      <c r="B10" s="24"/>
      <c r="C10" s="24"/>
      <c r="D10" s="24"/>
      <c r="E10" s="24"/>
      <c r="F10" s="24"/>
      <c r="G10" s="24"/>
      <c r="H10" s="24"/>
      <c r="I10" s="24"/>
      <c r="J10" s="25"/>
    </row>
    <row r="11" spans="1:10" s="3" customFormat="1" ht="30" customHeight="1" thickBot="1">
      <c r="A11" s="20" t="s">
        <v>1</v>
      </c>
      <c r="B11" s="21"/>
      <c r="C11" s="21"/>
      <c r="D11" s="21"/>
      <c r="E11" s="21"/>
      <c r="F11" s="21"/>
      <c r="G11" s="21"/>
      <c r="H11" s="21"/>
      <c r="I11" s="21"/>
      <c r="J11" s="22"/>
    </row>
  </sheetData>
  <mergeCells count="7">
    <mergeCell ref="A2:F2"/>
    <mergeCell ref="A3:F3"/>
    <mergeCell ref="A8:I8"/>
    <mergeCell ref="G2:J2"/>
    <mergeCell ref="G3:J3"/>
    <mergeCell ref="A10:J10"/>
    <mergeCell ref="A11:J11"/>
  </mergeCells>
  <pageMargins left="0.4" right="0.43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2025-08-20T13:29:32Z</cp:lastPrinted>
  <dcterms:created xsi:type="dcterms:W3CDTF">2025-03-10T07:36:17Z</dcterms:created>
  <dcterms:modified xsi:type="dcterms:W3CDTF">2025-08-20T13:31:13Z</dcterms:modified>
</cp:coreProperties>
</file>