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4" i="1"/>
  <c r="L7"/>
  <c r="L8"/>
  <c r="L11"/>
  <c r="H5"/>
  <c r="H6"/>
  <c r="H7"/>
  <c r="H8"/>
  <c r="H9"/>
  <c r="H10"/>
  <c r="H12"/>
  <c r="H14"/>
</calcChain>
</file>

<file path=xl/sharedStrings.xml><?xml version="1.0" encoding="utf-8"?>
<sst xmlns="http://schemas.openxmlformats.org/spreadsheetml/2006/main" count="73" uniqueCount="53">
  <si>
    <t>INVOICE
PRAGATI LOGISTICS,SAMANTA SAHI KHUNTIA LANE,8984191006
GST No:21AGHPB9356M1Z9</t>
  </si>
  <si>
    <t>DD</t>
  </si>
  <si>
    <t>05/10/2024</t>
  </si>
  <si>
    <t>1202</t>
  </si>
  <si>
    <t>08/10/2024</t>
  </si>
  <si>
    <t>1210</t>
  </si>
  <si>
    <t>16/10/2024</t>
  </si>
  <si>
    <t>1259</t>
  </si>
  <si>
    <t>1258</t>
  </si>
  <si>
    <t>26/10/2024</t>
  </si>
  <si>
    <t>1315</t>
  </si>
  <si>
    <t>1325</t>
  </si>
  <si>
    <t>29/10/2024</t>
  </si>
  <si>
    <t>1341</t>
  </si>
  <si>
    <t>1324</t>
  </si>
  <si>
    <t>1354</t>
  </si>
  <si>
    <t>1351</t>
  </si>
  <si>
    <t>105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</si>
  <si>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</si>
  <si>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</si>
  <si>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PL/DO/13788</t>
  </si>
  <si>
    <t>PL/DO/13934</t>
  </si>
  <si>
    <t>PL/DO/14250</t>
  </si>
  <si>
    <t>PL/DO/14251</t>
  </si>
  <si>
    <t>PL/DO/14763</t>
  </si>
  <si>
    <t>PL/DO/14764</t>
  </si>
  <si>
    <t>PL/DO/14907</t>
  </si>
  <si>
    <t>PL/DO/14908</t>
  </si>
  <si>
    <t>PL/DO/14904</t>
  </si>
  <si>
    <t>PL/DO/14905</t>
  </si>
  <si>
    <t>PL/MA/10180</t>
  </si>
  <si>
    <t>SL</t>
  </si>
  <si>
    <t>DATE</t>
  </si>
  <si>
    <t>LR NO</t>
  </si>
  <si>
    <t>FROM</t>
  </si>
  <si>
    <t>TO</t>
  </si>
  <si>
    <t>INV NO</t>
  </si>
  <si>
    <t>BALIPATANA</t>
  </si>
  <si>
    <t>PATTAMUNDAI</t>
  </si>
  <si>
    <t>NIMAPARA</t>
  </si>
  <si>
    <t>KAKATPUR</t>
  </si>
  <si>
    <t>BANKI</t>
  </si>
  <si>
    <t>DHENKANAL</t>
  </si>
  <si>
    <t>TIKABALI</t>
  </si>
  <si>
    <t>CTC</t>
  </si>
  <si>
    <t>CASE</t>
  </si>
  <si>
    <t>RATE</t>
  </si>
  <si>
    <t>HAM</t>
  </si>
  <si>
    <t>LR</t>
  </si>
  <si>
    <t>AMOUNT</t>
  </si>
  <si>
    <t xml:space="preserve">SUDHA AGENCIES
Address:JHOLASAHI,9861074767
GST No:21ABOPK8905D1ZT
</t>
  </si>
  <si>
    <t>(RUPEES SIX THOUSAND ONE HUNDRED EIGHTY ONLY)</t>
  </si>
  <si>
    <t xml:space="preserve">Bill Date:31/10/2024
Bill NO : 24564
Total Amount:6180.00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</si>
</sst>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7</xdr:col>
      <xdr:colOff>9525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4000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SPET/SUDHA%20AGENCIES%20PRG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ROURKELA</v>
          </cell>
          <cell r="F4" t="str">
            <v>946</v>
          </cell>
          <cell r="G4">
            <v>12</v>
          </cell>
          <cell r="H4">
            <v>50</v>
          </cell>
        </row>
        <row r="5">
          <cell r="E5" t="str">
            <v>BALIPATANA</v>
          </cell>
          <cell r="F5" t="str">
            <v>985</v>
          </cell>
          <cell r="G5">
            <v>9</v>
          </cell>
          <cell r="H5">
            <v>40</v>
          </cell>
        </row>
        <row r="6">
          <cell r="E6" t="str">
            <v>KAKATPUR</v>
          </cell>
          <cell r="F6" t="str">
            <v>1012</v>
          </cell>
          <cell r="G6">
            <v>9</v>
          </cell>
          <cell r="H6">
            <v>40</v>
          </cell>
        </row>
        <row r="7">
          <cell r="E7" t="str">
            <v>RAJNAGAR</v>
          </cell>
          <cell r="F7" t="str">
            <v>1016</v>
          </cell>
          <cell r="G7">
            <v>25</v>
          </cell>
          <cell r="H7">
            <v>70</v>
          </cell>
        </row>
        <row r="8">
          <cell r="E8" t="str">
            <v>BALIPATANA</v>
          </cell>
          <cell r="F8" t="str">
            <v>1014</v>
          </cell>
          <cell r="G8">
            <v>15</v>
          </cell>
          <cell r="H8">
            <v>40</v>
          </cell>
        </row>
        <row r="9">
          <cell r="E9" t="str">
            <v>TIKABALI</v>
          </cell>
          <cell r="F9" t="str">
            <v>79</v>
          </cell>
          <cell r="G9">
            <v>5</v>
          </cell>
          <cell r="H9">
            <v>100</v>
          </cell>
        </row>
        <row r="10">
          <cell r="E10" t="str">
            <v>BALIPATANA</v>
          </cell>
          <cell r="F10" t="str">
            <v>1053</v>
          </cell>
          <cell r="G10">
            <v>10</v>
          </cell>
          <cell r="H10">
            <v>40</v>
          </cell>
        </row>
        <row r="11">
          <cell r="E11" t="str">
            <v>PATTAMUNDAI</v>
          </cell>
          <cell r="F11" t="str">
            <v>1054</v>
          </cell>
          <cell r="G11">
            <v>17</v>
          </cell>
          <cell r="H11">
            <v>40</v>
          </cell>
        </row>
        <row r="12">
          <cell r="E12" t="str">
            <v>NIMAPARA</v>
          </cell>
          <cell r="F12" t="str">
            <v>1075</v>
          </cell>
          <cell r="G12">
            <v>7</v>
          </cell>
          <cell r="H12">
            <v>40</v>
          </cell>
        </row>
        <row r="13">
          <cell r="E13" t="str">
            <v>BALIPATANA</v>
          </cell>
          <cell r="F13" t="str">
            <v>1090</v>
          </cell>
          <cell r="G13">
            <v>10</v>
          </cell>
          <cell r="H13">
            <v>40</v>
          </cell>
        </row>
        <row r="14">
          <cell r="E14" t="str">
            <v>CHAKAPADA</v>
          </cell>
          <cell r="F14" t="str">
            <v>1133</v>
          </cell>
          <cell r="G14">
            <v>20</v>
          </cell>
          <cell r="H14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topLeftCell="A4" workbookViewId="0">
      <selection activeCell="Q19" sqref="Q19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6.7109375" style="1" customWidth="1"/>
    <col min="8" max="8" width="7" style="2" customWidth="1"/>
    <col min="9" max="9" width="5.42578125" style="2" bestFit="1" customWidth="1"/>
    <col min="10" max="10" width="4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59.25" customHeight="1">
      <c r="A2" s="17" t="s">
        <v>50</v>
      </c>
      <c r="B2" s="18"/>
      <c r="C2" s="18"/>
      <c r="D2" s="18"/>
      <c r="E2" s="18"/>
      <c r="F2" s="18"/>
      <c r="G2" s="18"/>
      <c r="H2" s="19"/>
      <c r="I2" s="20" t="s">
        <v>52</v>
      </c>
      <c r="J2" s="20"/>
      <c r="K2" s="20"/>
      <c r="L2" s="20"/>
    </row>
    <row r="3" spans="1:12" s="10" customFormat="1">
      <c r="A3" s="8" t="s">
        <v>31</v>
      </c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45</v>
      </c>
      <c r="H3" s="9" t="s">
        <v>46</v>
      </c>
      <c r="I3" s="9" t="s">
        <v>47</v>
      </c>
      <c r="J3" s="9" t="s">
        <v>1</v>
      </c>
      <c r="K3" s="9" t="s">
        <v>48</v>
      </c>
      <c r="L3" s="9" t="s">
        <v>49</v>
      </c>
    </row>
    <row r="4" spans="1:12">
      <c r="A4" s="4">
        <v>1</v>
      </c>
      <c r="B4" s="4" t="s">
        <v>2</v>
      </c>
      <c r="C4" s="4" t="s">
        <v>20</v>
      </c>
      <c r="D4" s="7" t="s">
        <v>44</v>
      </c>
      <c r="E4" s="4" t="s">
        <v>37</v>
      </c>
      <c r="F4" s="4" t="s">
        <v>3</v>
      </c>
      <c r="G4" s="4">
        <v>9</v>
      </c>
      <c r="H4" s="5">
        <f>VLOOKUP(E4,[1]Invoice!$E$4:$H$14,4,FALSE)</f>
        <v>40</v>
      </c>
      <c r="I4" s="5">
        <v>0</v>
      </c>
      <c r="J4" s="5">
        <v>0</v>
      </c>
      <c r="K4" s="5">
        <v>40</v>
      </c>
      <c r="L4" s="5">
        <v>360</v>
      </c>
    </row>
    <row r="5" spans="1:12">
      <c r="A5" s="4">
        <v>2</v>
      </c>
      <c r="B5" s="4" t="s">
        <v>4</v>
      </c>
      <c r="C5" s="4" t="s">
        <v>21</v>
      </c>
      <c r="D5" s="7" t="s">
        <v>44</v>
      </c>
      <c r="E5" s="4" t="s">
        <v>37</v>
      </c>
      <c r="F5" s="4" t="s">
        <v>5</v>
      </c>
      <c r="G5" s="4">
        <v>18</v>
      </c>
      <c r="H5" s="5">
        <f>VLOOKUP(E5,[1]Invoice!$E$4:$H$14,4,FALSE)</f>
        <v>40</v>
      </c>
      <c r="I5" s="5">
        <v>0</v>
      </c>
      <c r="J5" s="5">
        <v>0</v>
      </c>
      <c r="K5" s="5">
        <v>40</v>
      </c>
      <c r="L5" s="5">
        <v>660</v>
      </c>
    </row>
    <row r="6" spans="1:12">
      <c r="A6" s="4">
        <v>3</v>
      </c>
      <c r="B6" s="4" t="s">
        <v>6</v>
      </c>
      <c r="C6" s="4" t="s">
        <v>22</v>
      </c>
      <c r="D6" s="7" t="s">
        <v>44</v>
      </c>
      <c r="E6" s="4" t="s">
        <v>37</v>
      </c>
      <c r="F6" s="4" t="s">
        <v>7</v>
      </c>
      <c r="G6" s="4">
        <v>12</v>
      </c>
      <c r="H6" s="5">
        <f>VLOOKUP(E6,[1]Invoice!$E$4:$H$14,4,FALSE)</f>
        <v>40</v>
      </c>
      <c r="I6" s="5">
        <v>0</v>
      </c>
      <c r="J6" s="5">
        <v>0</v>
      </c>
      <c r="K6" s="5">
        <v>40</v>
      </c>
      <c r="L6" s="5">
        <v>475</v>
      </c>
    </row>
    <row r="7" spans="1:12">
      <c r="A7" s="4">
        <v>4</v>
      </c>
      <c r="B7" s="4" t="s">
        <v>6</v>
      </c>
      <c r="C7" s="4" t="s">
        <v>23</v>
      </c>
      <c r="D7" s="7" t="s">
        <v>44</v>
      </c>
      <c r="E7" s="4" t="s">
        <v>38</v>
      </c>
      <c r="F7" s="4" t="s">
        <v>8</v>
      </c>
      <c r="G7" s="4">
        <v>23</v>
      </c>
      <c r="H7" s="5">
        <f>VLOOKUP(E7,[1]Invoice!$E$4:$H$14,4,FALSE)</f>
        <v>40</v>
      </c>
      <c r="I7" s="5">
        <v>0</v>
      </c>
      <c r="J7" s="5">
        <v>0</v>
      </c>
      <c r="K7" s="5">
        <v>40</v>
      </c>
      <c r="L7" s="5">
        <f t="shared" ref="L5:L14" si="0">G7*H7+I7+J7+K7</f>
        <v>960</v>
      </c>
    </row>
    <row r="8" spans="1:12">
      <c r="A8" s="4">
        <v>5</v>
      </c>
      <c r="B8" s="4" t="s">
        <v>9</v>
      </c>
      <c r="C8" s="4" t="s">
        <v>24</v>
      </c>
      <c r="D8" s="7" t="s">
        <v>44</v>
      </c>
      <c r="E8" s="4" t="s">
        <v>39</v>
      </c>
      <c r="F8" s="4" t="s">
        <v>10</v>
      </c>
      <c r="G8" s="4">
        <v>9</v>
      </c>
      <c r="H8" s="5">
        <f>VLOOKUP(E8,[1]Invoice!$E$4:$H$14,4,FALSE)</f>
        <v>40</v>
      </c>
      <c r="I8" s="5">
        <v>0</v>
      </c>
      <c r="J8" s="5">
        <v>0</v>
      </c>
      <c r="K8" s="5">
        <v>40</v>
      </c>
      <c r="L8" s="5">
        <f t="shared" si="0"/>
        <v>400</v>
      </c>
    </row>
    <row r="9" spans="1:12">
      <c r="A9" s="4">
        <v>6</v>
      </c>
      <c r="B9" s="4" t="s">
        <v>9</v>
      </c>
      <c r="C9" s="4" t="s">
        <v>25</v>
      </c>
      <c r="D9" s="7" t="s">
        <v>44</v>
      </c>
      <c r="E9" s="4" t="s">
        <v>37</v>
      </c>
      <c r="F9" s="4" t="s">
        <v>11</v>
      </c>
      <c r="G9" s="4">
        <v>13</v>
      </c>
      <c r="H9" s="5">
        <f>VLOOKUP(E9,[1]Invoice!$E$4:$H$14,4,FALSE)</f>
        <v>40</v>
      </c>
      <c r="I9" s="5">
        <v>0</v>
      </c>
      <c r="J9" s="5">
        <v>0</v>
      </c>
      <c r="K9" s="5">
        <v>40</v>
      </c>
      <c r="L9" s="5">
        <v>478</v>
      </c>
    </row>
    <row r="10" spans="1:12">
      <c r="A10" s="4">
        <v>7</v>
      </c>
      <c r="B10" s="4" t="s">
        <v>12</v>
      </c>
      <c r="C10" s="4" t="s">
        <v>26</v>
      </c>
      <c r="D10" s="7" t="s">
        <v>44</v>
      </c>
      <c r="E10" s="4" t="s">
        <v>40</v>
      </c>
      <c r="F10" s="4" t="s">
        <v>13</v>
      </c>
      <c r="G10" s="4">
        <v>8</v>
      </c>
      <c r="H10" s="5">
        <f>VLOOKUP(E10,[1]Invoice!$E$4:$H$14,4,FALSE)</f>
        <v>40</v>
      </c>
      <c r="I10" s="5">
        <v>0</v>
      </c>
      <c r="J10" s="5">
        <v>0</v>
      </c>
      <c r="K10" s="5">
        <v>40</v>
      </c>
      <c r="L10" s="5">
        <v>310</v>
      </c>
    </row>
    <row r="11" spans="1:12">
      <c r="A11" s="4">
        <v>8</v>
      </c>
      <c r="B11" s="4" t="s">
        <v>12</v>
      </c>
      <c r="C11" s="4" t="s">
        <v>27</v>
      </c>
      <c r="D11" s="7" t="s">
        <v>44</v>
      </c>
      <c r="E11" s="4" t="s">
        <v>41</v>
      </c>
      <c r="F11" s="4" t="s">
        <v>14</v>
      </c>
      <c r="G11" s="4">
        <v>2</v>
      </c>
      <c r="H11" s="5">
        <v>30</v>
      </c>
      <c r="I11" s="5">
        <v>0</v>
      </c>
      <c r="J11" s="5">
        <v>0</v>
      </c>
      <c r="K11" s="5">
        <v>40</v>
      </c>
      <c r="L11" s="5">
        <f t="shared" si="0"/>
        <v>100</v>
      </c>
    </row>
    <row r="12" spans="1:12">
      <c r="A12" s="4">
        <v>9</v>
      </c>
      <c r="B12" s="4" t="s">
        <v>12</v>
      </c>
      <c r="C12" s="4" t="s">
        <v>28</v>
      </c>
      <c r="D12" s="7" t="s">
        <v>44</v>
      </c>
      <c r="E12" s="4" t="s">
        <v>37</v>
      </c>
      <c r="F12" s="4" t="s">
        <v>15</v>
      </c>
      <c r="G12" s="4">
        <v>6</v>
      </c>
      <c r="H12" s="5">
        <f>VLOOKUP(E12,[1]Invoice!$E$4:$H$14,4,FALSE)</f>
        <v>40</v>
      </c>
      <c r="I12" s="5">
        <v>0</v>
      </c>
      <c r="J12" s="5">
        <v>0</v>
      </c>
      <c r="K12" s="5">
        <v>40</v>
      </c>
      <c r="L12" s="5">
        <v>255</v>
      </c>
    </row>
    <row r="13" spans="1:12">
      <c r="A13" s="4">
        <v>10</v>
      </c>
      <c r="B13" s="4" t="s">
        <v>12</v>
      </c>
      <c r="C13" s="4" t="s">
        <v>29</v>
      </c>
      <c r="D13" s="7" t="s">
        <v>44</v>
      </c>
      <c r="E13" s="4" t="s">
        <v>42</v>
      </c>
      <c r="F13" s="4" t="s">
        <v>16</v>
      </c>
      <c r="G13" s="4">
        <v>14</v>
      </c>
      <c r="H13" s="5">
        <v>40</v>
      </c>
      <c r="I13" s="5">
        <v>0</v>
      </c>
      <c r="J13" s="5">
        <v>0</v>
      </c>
      <c r="K13" s="5">
        <v>40</v>
      </c>
      <c r="L13" s="5">
        <v>575</v>
      </c>
    </row>
    <row r="14" spans="1:12">
      <c r="A14" s="4">
        <v>11</v>
      </c>
      <c r="B14" s="4" t="s">
        <v>9</v>
      </c>
      <c r="C14" s="4" t="s">
        <v>30</v>
      </c>
      <c r="D14" s="7" t="s">
        <v>44</v>
      </c>
      <c r="E14" s="4" t="s">
        <v>43</v>
      </c>
      <c r="F14" s="4" t="s">
        <v>17</v>
      </c>
      <c r="G14" s="4">
        <v>12</v>
      </c>
      <c r="H14" s="5">
        <f>VLOOKUP(E14,[1]Invoice!$E$4:$H$14,4,FALSE)</f>
        <v>100</v>
      </c>
      <c r="I14" s="5">
        <v>0</v>
      </c>
      <c r="J14" s="5">
        <v>0</v>
      </c>
      <c r="K14" s="5">
        <v>40</v>
      </c>
      <c r="L14" s="5">
        <v>880</v>
      </c>
    </row>
    <row r="15" spans="1:12" s="3" customFormat="1">
      <c r="A15" s="11" t="s">
        <v>51</v>
      </c>
      <c r="B15" s="12"/>
      <c r="C15" s="12"/>
      <c r="D15" s="12"/>
      <c r="E15" s="12"/>
      <c r="F15" s="12"/>
      <c r="G15" s="12"/>
      <c r="H15" s="13"/>
      <c r="I15" s="13"/>
      <c r="J15" s="13"/>
      <c r="K15" s="14"/>
      <c r="L15" s="6">
        <v>5400</v>
      </c>
    </row>
    <row r="16" spans="1:12" s="3" customFormat="1" ht="30" customHeight="1">
      <c r="A16" s="15" t="s">
        <v>18</v>
      </c>
      <c r="B16" s="15"/>
      <c r="C16" s="15"/>
      <c r="D16" s="15"/>
      <c r="E16" s="15"/>
      <c r="F16" s="15"/>
      <c r="G16" s="15"/>
      <c r="H16" s="16"/>
      <c r="I16" s="16"/>
      <c r="J16" s="16"/>
      <c r="K16" s="16"/>
      <c r="L16" s="16"/>
    </row>
    <row r="17" spans="1:12" s="3" customFormat="1" ht="30" customHeight="1">
      <c r="A17" s="15" t="s">
        <v>19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  <c r="L17" s="16"/>
    </row>
  </sheetData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37" right="0.37" top="0.75" bottom="0.75" header="0.3" footer="0.3"/>
  <pageSetup paperSize="9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2024-11-12T10:41:37Z</cp:lastPrinted>
  <dcterms:created xsi:type="dcterms:W3CDTF">2024-11-07T04:45:41Z</dcterms:created>
  <dcterms:modified xsi:type="dcterms:W3CDTF">2024-11-21T08:44:07Z</dcterms:modified>
</cp:coreProperties>
</file>