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M8" i="1"/>
  <c r="O8" i="1" s="1"/>
  <c r="M7" i="1"/>
  <c r="O7" i="1" s="1"/>
  <c r="M6" i="1"/>
  <c r="O6" i="1" s="1"/>
  <c r="M5" i="1"/>
  <c r="O5" i="1" s="1"/>
  <c r="O9" i="1" s="1"/>
</calcChain>
</file>

<file path=xl/sharedStrings.xml><?xml version="1.0" encoding="utf-8"?>
<sst xmlns="http://schemas.openxmlformats.org/spreadsheetml/2006/main" count="42" uniqueCount="40">
  <si>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</si>
  <si>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</si>
  <si>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</si>
  <si>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</si>
  <si>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</si>
  <si>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</si>
  <si>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</si>
  <si>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</si>
  <si>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</si>
  <si>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</si>
  <si>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</si>
  <si>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</si>
  <si>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</si>
  <si>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</si>
  <si>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</si>
  <si>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SORO</t>
  </si>
  <si>
    <t>BIG RATE</t>
  </si>
  <si>
    <t>Kindly, verify &amp; confirm within 7 days, else GST will be filed by 20th DEC, 2025. 
GST to be paid by Consignor under Reverse Charge Mechanism(RCM) as per GST.</t>
  </si>
  <si>
    <t>INV. NO.</t>
  </si>
  <si>
    <t>SMALL RATE.</t>
  </si>
  <si>
    <t>REMARKS</t>
  </si>
  <si>
    <t>05/11/2025</t>
  </si>
  <si>
    <t>PL/JA/13806</t>
  </si>
  <si>
    <t>1165</t>
  </si>
  <si>
    <t>BETANATI</t>
  </si>
  <si>
    <t>15/11/2025</t>
  </si>
  <si>
    <t>PL/JA/14305</t>
  </si>
  <si>
    <t>11208</t>
  </si>
  <si>
    <t>18/11/2025</t>
  </si>
  <si>
    <t>PL/JA/14419</t>
  </si>
  <si>
    <t>1219</t>
  </si>
  <si>
    <t>JAJPUR TOWN</t>
  </si>
  <si>
    <t>21/11/2025</t>
  </si>
  <si>
    <t>JA/258</t>
  </si>
  <si>
    <t>0</t>
  </si>
  <si>
    <t>J TOWN</t>
  </si>
  <si>
    <t>CUTTACK</t>
  </si>
  <si>
    <t>RETURN LR</t>
  </si>
  <si>
    <t>(RUPEES SEVEN THOUSAND TWO HUNDRED FOURTEEN ONLY)</t>
  </si>
  <si>
    <t>Bill Date: 30/11/2025
Bill NO : 21904
Total Amount:  7214.00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</si>
</sst>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4" fillId="0" borderId="18" xfId="0" applyNumberFormat="1" applyFont="1" applyBorder="1"/>
    <xf numFmtId="0" fontId="3" fillId="0" borderId="19" xfId="0" applyNumberFormat="1" applyFont="1" applyBorder="1"/>
    <xf numFmtId="2" fontId="4" fillId="0" borderId="11" xfId="0" applyNumberFormat="1" applyFont="1" applyBorder="1"/>
    <xf numFmtId="0" fontId="3" fillId="0" borderId="20" xfId="0" applyNumberFormat="1" applyFont="1" applyBorder="1"/>
    <xf numFmtId="0" fontId="0" fillId="0" borderId="2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2" fontId="1" fillId="0" borderId="9" xfId="0" applyNumberFormat="1" applyFont="1" applyBorder="1"/>
    <xf numFmtId="0" fontId="1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333376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workbookViewId="0">
      <selection activeCell="V12" sqref="V12:V13"/>
    </sheetView>
  </sheetViews>
  <sheetFormatPr defaultRowHeight="15"/>
  <cols>
    <col min="1" max="1" width="1" style="1" customWidth="1"/>
    <col min="2" max="2" width="3.28515625" style="1" customWidth="1"/>
    <col min="3" max="3" width="10.7109375" style="1" bestFit="1" customWidth="1"/>
    <col min="4" max="4" width="12.28515625" style="1" customWidth="1"/>
    <col min="5" max="5" width="5.85546875" style="1" customWidth="1"/>
    <col min="6" max="6" width="6.85546875" style="1" customWidth="1"/>
    <col min="7" max="7" width="13.1406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140625" style="1" bestFit="1" customWidth="1"/>
    <col min="14" max="14" width="6.28515625" style="1" customWidth="1"/>
    <col min="15" max="15" width="7.5703125" style="1" bestFit="1" customWidth="1"/>
    <col min="16" max="16" width="10.42578125" style="1" bestFit="1" customWidth="1"/>
    <col min="17" max="16384" width="9.140625" style="1"/>
  </cols>
  <sheetData>
    <row r="1" spans="2:16" ht="15.75" thickBot="1"/>
    <row r="2" spans="2:16" ht="90" customHeight="1" thickBot="1">
      <c r="B2" s="21"/>
      <c r="C2" s="22"/>
      <c r="D2" s="22"/>
      <c r="E2" s="22"/>
      <c r="F2" s="22"/>
      <c r="G2" s="22"/>
      <c r="H2" s="23"/>
      <c r="I2" s="9"/>
      <c r="J2" s="10"/>
      <c r="K2" s="11"/>
      <c r="L2" s="33" t="s">
        <v>0</v>
      </c>
      <c r="M2" s="34"/>
      <c r="N2" s="34"/>
      <c r="O2" s="35"/>
    </row>
    <row r="3" spans="2:16" ht="88.5" customHeight="1" thickBot="1">
      <c r="B3" s="24" t="s">
        <v>12</v>
      </c>
      <c r="C3" s="25"/>
      <c r="D3" s="25"/>
      <c r="E3" s="25"/>
      <c r="F3" s="25"/>
      <c r="G3" s="25"/>
      <c r="H3" s="26"/>
      <c r="I3" s="9"/>
      <c r="J3" s="10"/>
      <c r="K3" s="11"/>
      <c r="L3" s="36" t="s">
        <v>39</v>
      </c>
      <c r="M3" s="37"/>
      <c r="N3" s="37"/>
      <c r="O3" s="38"/>
    </row>
    <row r="4" spans="2:16" s="6" customFormat="1" ht="30.75" thickBot="1">
      <c r="B4" s="12" t="s">
        <v>3</v>
      </c>
      <c r="C4" s="13" t="s">
        <v>4</v>
      </c>
      <c r="D4" s="13" t="s">
        <v>5</v>
      </c>
      <c r="E4" s="13" t="s">
        <v>18</v>
      </c>
      <c r="F4" s="13" t="s">
        <v>6</v>
      </c>
      <c r="G4" s="13" t="s">
        <v>7</v>
      </c>
      <c r="H4" s="13" t="s">
        <v>13</v>
      </c>
      <c r="I4" s="13" t="s">
        <v>14</v>
      </c>
      <c r="J4" s="13" t="s">
        <v>11</v>
      </c>
      <c r="K4" s="14" t="s">
        <v>16</v>
      </c>
      <c r="L4" s="14" t="s">
        <v>19</v>
      </c>
      <c r="M4" s="14" t="s">
        <v>8</v>
      </c>
      <c r="N4" s="14" t="s">
        <v>9</v>
      </c>
      <c r="O4" s="15" t="s">
        <v>10</v>
      </c>
      <c r="P4" s="39" t="s">
        <v>20</v>
      </c>
    </row>
    <row r="5" spans="2:16" s="6" customFormat="1">
      <c r="B5" s="40">
        <v>1</v>
      </c>
      <c r="C5" s="41" t="s">
        <v>21</v>
      </c>
      <c r="D5" s="41" t="s">
        <v>22</v>
      </c>
      <c r="E5" s="41" t="s">
        <v>23</v>
      </c>
      <c r="F5" s="41" t="s">
        <v>2</v>
      </c>
      <c r="G5" s="41" t="s">
        <v>24</v>
      </c>
      <c r="H5" s="41">
        <v>46</v>
      </c>
      <c r="I5" s="41">
        <v>19</v>
      </c>
      <c r="J5" s="41">
        <v>27</v>
      </c>
      <c r="K5" s="42">
        <v>79</v>
      </c>
      <c r="L5" s="42">
        <v>59</v>
      </c>
      <c r="M5" s="42">
        <f>H5*10</f>
        <v>460</v>
      </c>
      <c r="N5" s="42">
        <v>20</v>
      </c>
      <c r="O5" s="43">
        <f>I5*K5+L5*J5+M5+N5</f>
        <v>3574</v>
      </c>
      <c r="P5" s="44"/>
    </row>
    <row r="6" spans="2:16" s="6" customFormat="1">
      <c r="B6" s="16">
        <v>2</v>
      </c>
      <c r="C6" s="4" t="s">
        <v>25</v>
      </c>
      <c r="D6" s="4" t="s">
        <v>26</v>
      </c>
      <c r="E6" s="4" t="s">
        <v>27</v>
      </c>
      <c r="F6" s="4" t="s">
        <v>2</v>
      </c>
      <c r="G6" s="4" t="s">
        <v>15</v>
      </c>
      <c r="H6" s="4">
        <v>25</v>
      </c>
      <c r="I6" s="4">
        <v>5</v>
      </c>
      <c r="J6" s="4">
        <v>20</v>
      </c>
      <c r="K6" s="5">
        <v>58</v>
      </c>
      <c r="L6" s="5">
        <v>38</v>
      </c>
      <c r="M6" s="5">
        <f t="shared" ref="M6:M8" si="0">H6*10</f>
        <v>250</v>
      </c>
      <c r="N6" s="5">
        <v>20</v>
      </c>
      <c r="O6" s="45">
        <f>I6*K6+J6*L6+M6+N6</f>
        <v>1320</v>
      </c>
      <c r="P6" s="46"/>
    </row>
    <row r="7" spans="2:16" s="6" customFormat="1">
      <c r="B7" s="16">
        <v>3</v>
      </c>
      <c r="C7" s="4" t="s">
        <v>28</v>
      </c>
      <c r="D7" s="4" t="s">
        <v>29</v>
      </c>
      <c r="E7" s="4" t="s">
        <v>30</v>
      </c>
      <c r="F7" s="4" t="s">
        <v>2</v>
      </c>
      <c r="G7" s="4" t="s">
        <v>31</v>
      </c>
      <c r="H7" s="4">
        <v>41</v>
      </c>
      <c r="I7" s="4">
        <v>12</v>
      </c>
      <c r="J7" s="4">
        <v>29</v>
      </c>
      <c r="K7" s="5">
        <v>55</v>
      </c>
      <c r="L7" s="5">
        <v>35</v>
      </c>
      <c r="M7" s="5">
        <f t="shared" si="0"/>
        <v>410</v>
      </c>
      <c r="N7" s="5">
        <v>20</v>
      </c>
      <c r="O7" s="45">
        <f>I7*K7+J7*L7+M7+N7</f>
        <v>2105</v>
      </c>
      <c r="P7" s="46"/>
    </row>
    <row r="8" spans="2:16" s="6" customFormat="1" ht="15.75" thickBot="1">
      <c r="B8" s="17">
        <v>4</v>
      </c>
      <c r="C8" s="18" t="s">
        <v>32</v>
      </c>
      <c r="D8" s="18" t="s">
        <v>33</v>
      </c>
      <c r="E8" s="18" t="s">
        <v>34</v>
      </c>
      <c r="F8" s="18" t="s">
        <v>35</v>
      </c>
      <c r="G8" s="18" t="s">
        <v>36</v>
      </c>
      <c r="H8" s="18">
        <v>3</v>
      </c>
      <c r="I8" s="18">
        <v>3</v>
      </c>
      <c r="J8" s="18"/>
      <c r="K8" s="19">
        <v>55</v>
      </c>
      <c r="L8" s="19">
        <v>35</v>
      </c>
      <c r="M8" s="19">
        <f t="shared" si="0"/>
        <v>30</v>
      </c>
      <c r="N8" s="19">
        <v>20</v>
      </c>
      <c r="O8" s="20">
        <f t="shared" ref="O8" si="1">H8*K8+M8+N8</f>
        <v>215</v>
      </c>
      <c r="P8" s="47" t="s">
        <v>37</v>
      </c>
    </row>
    <row r="9" spans="2:16" s="6" customFormat="1" ht="15.75" thickBot="1">
      <c r="B9" s="48" t="s">
        <v>38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O9" s="51">
        <f>SUM(O5:O8)</f>
        <v>7214</v>
      </c>
      <c r="P9"/>
    </row>
    <row r="10" spans="2:16" s="6" customFormat="1" ht="15.75" thickBot="1">
      <c r="B10" s="7"/>
      <c r="C10"/>
      <c r="D10"/>
      <c r="E10"/>
      <c r="F10"/>
      <c r="G10"/>
      <c r="H10" s="52">
        <f>SUM(H5:H8)</f>
        <v>115</v>
      </c>
      <c r="I10"/>
      <c r="J10"/>
      <c r="K10" s="8"/>
      <c r="L10" s="8"/>
      <c r="M10" s="8"/>
      <c r="N10" s="8"/>
      <c r="O10" s="8"/>
      <c r="P10"/>
    </row>
    <row r="11" spans="2:16" s="3" customFormat="1" ht="30" customHeight="1" thickBot="1">
      <c r="B11" s="27" t="s">
        <v>17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2:16" s="2" customFormat="1" ht="30" customHeight="1" thickBot="1">
      <c r="B12" s="30" t="s">
        <v>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</row>
  </sheetData>
  <sortState ref="C5:L9">
    <sortCondition ref="C5:C9"/>
    <sortCondition ref="D5:D9"/>
  </sortState>
  <mergeCells count="7">
    <mergeCell ref="B2:H2"/>
    <mergeCell ref="B3:H3"/>
    <mergeCell ref="B11:O11"/>
    <mergeCell ref="B12:O12"/>
    <mergeCell ref="L2:O2"/>
    <mergeCell ref="L3:O3"/>
    <mergeCell ref="B9:N9"/>
  </mergeCells>
  <conditionalFormatting sqref="D13:D1048576">
    <cfRule type="duplicateValues" dxfId="1" priority="6"/>
  </conditionalFormatting>
  <conditionalFormatting sqref="D4:D10">
    <cfRule type="duplicateValues" dxfId="0" priority="8"/>
  </conditionalFormatting>
  <pageMargins left="0.19685039370078741" right="0.23622047244094491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2025-12-17T10:25:10Z</cp:lastPrinted>
  <dcterms:created xsi:type="dcterms:W3CDTF">2025-03-08T10:00:23Z</dcterms:created>
  <dcterms:modified xsi:type="dcterms:W3CDTF">2025-12-17T10:27:44Z</dcterms:modified>
</cp:coreProperties>
</file>