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440" windowHeight="7455"/>
  </bookViews>
  <sheets>
    <sheet name="ZARDA" sheetId="1" r:id="rId1"/>
    <sheet name="Sheet1" sheetId="2" r:id="rId2"/>
  </sheets>
  <definedNames>
    <definedName name="_xlnm._FilterDatabase" localSheetId="0" hidden="1">ZARDA!$A$3:$L$47</definedName>
    <definedName name="_xlnm.Print_Titles" localSheetId="0">ZARDA!$2:$3</definedName>
  </definedNames>
  <calcPr calcId="144525"/>
</workbook>
</file>

<file path=xl/calcChain.xml><?xml version="1.0" encoding="utf-8"?>
<calcChain xmlns="http://schemas.openxmlformats.org/spreadsheetml/2006/main">
  <c r="G45" i="1" l="1"/>
  <c r="L23" i="1"/>
  <c r="L44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</calcChain>
</file>

<file path=xl/sharedStrings.xml><?xml version="1.0" encoding="utf-8"?>
<sst xmlns="http://schemas.openxmlformats.org/spreadsheetml/2006/main" count="264" uniqueCount="178">
  <si>
    <t>Thanking you for your business.
PRAGATI LOGISTICS</t>
  </si>
  <si>
    <t>DATE</t>
  </si>
  <si>
    <t>FROM</t>
  </si>
  <si>
    <t>DESTINATION</t>
  </si>
  <si>
    <t>CASE</t>
  </si>
  <si>
    <t>RATE</t>
  </si>
  <si>
    <t>HML</t>
  </si>
  <si>
    <t>LR CH.</t>
  </si>
  <si>
    <t>DD.CH.</t>
  </si>
  <si>
    <t>chatni</t>
  </si>
  <si>
    <t>INVOICE
PRAGATI LOGISTICS,SAMANTA SAHI KHUNTIA LANE,8984191006
GST No: 21AGHPB9356M1Z9</t>
  </si>
  <si>
    <t>Kindly, verify &amp; confirm within 7 days.
GST to be paid by Consignor under Reverse Charge Mechanism(RCM) as per GST.</t>
  </si>
  <si>
    <t>AMT.</t>
  </si>
  <si>
    <t xml:space="preserve">
To,
M/S GOPAL AROMATIC PRIVATE LIMITED
Address:badakesharpur,nh-5,near manguli chowk,
panchayat, harianta,tangi,9437516175
GST No: 21AAICG5921D1Z2
</t>
  </si>
  <si>
    <t>PARTY NAME</t>
  </si>
  <si>
    <t>SL.</t>
  </si>
  <si>
    <t>LR NO.</t>
  </si>
  <si>
    <t>INV. NO.</t>
  </si>
  <si>
    <t>REMARKS</t>
  </si>
  <si>
    <t>01/4/2024</t>
  </si>
  <si>
    <t>PL/JA/00005</t>
  </si>
  <si>
    <t>921</t>
  </si>
  <si>
    <t>CTC</t>
  </si>
  <si>
    <t>DASPALLA</t>
  </si>
  <si>
    <t>SAI SHRISTY GHANTAGHARPATNA NAYAGARH</t>
  </si>
  <si>
    <t>04/4/2024</t>
  </si>
  <si>
    <t>PL/JA/00253</t>
  </si>
  <si>
    <t>0003</t>
  </si>
  <si>
    <t>PURI</t>
  </si>
  <si>
    <t>SRI RAM BHANDAR</t>
  </si>
  <si>
    <t>10/4/2024</t>
  </si>
  <si>
    <t>PL/JA/00671</t>
  </si>
  <si>
    <t>7</t>
  </si>
  <si>
    <t>KHURDA</t>
  </si>
  <si>
    <t xml:space="preserve">BIMALA TRADERS </t>
  </si>
  <si>
    <t>PL/JA/00742</t>
  </si>
  <si>
    <t>6</t>
  </si>
  <si>
    <t>JOGESWARPUR</t>
  </si>
  <si>
    <t>DEEPAK STORE</t>
  </si>
  <si>
    <t>13/4/2024</t>
  </si>
  <si>
    <t>PL/JA/00909</t>
  </si>
  <si>
    <t>0009</t>
  </si>
  <si>
    <t>BARIPADA</t>
  </si>
  <si>
    <t>PURI ENTERPRISES</t>
  </si>
  <si>
    <t>16/4/2024</t>
  </si>
  <si>
    <t>PL/JA/00949</t>
  </si>
  <si>
    <t>11</t>
  </si>
  <si>
    <t>PANIKOILI</t>
  </si>
  <si>
    <t>MAA BIRAJA TRADERS</t>
  </si>
  <si>
    <t>PL/JA/01288</t>
  </si>
  <si>
    <t>0012</t>
  </si>
  <si>
    <t>17/4/2024</t>
  </si>
  <si>
    <t>PL/JA/01120</t>
  </si>
  <si>
    <t>0016</t>
  </si>
  <si>
    <t>NIALI</t>
  </si>
  <si>
    <t>DEBASHIS ENTERPRISES</t>
  </si>
  <si>
    <t>18/4/2024</t>
  </si>
  <si>
    <t>PL/JA/01159</t>
  </si>
  <si>
    <t>19</t>
  </si>
  <si>
    <t>NAYAGARH</t>
  </si>
  <si>
    <t>GANAPATI AGENCY</t>
  </si>
  <si>
    <t>PL/JA/01168</t>
  </si>
  <si>
    <t>0020</t>
  </si>
  <si>
    <t>NIMAPARA</t>
  </si>
  <si>
    <t>MAHIMA TRADERS</t>
  </si>
  <si>
    <t>20/4/2024</t>
  </si>
  <si>
    <t>PL/JA/01415</t>
  </si>
  <si>
    <t>0026</t>
  </si>
  <si>
    <t>JAGANNATH GENERAL STORE</t>
  </si>
  <si>
    <t>PL/JA/01419</t>
  </si>
  <si>
    <t>0027</t>
  </si>
  <si>
    <t>MAA NARAYANI AGENCY</t>
  </si>
  <si>
    <t>23/4/2024</t>
  </si>
  <si>
    <t>PL/JA/01622</t>
  </si>
  <si>
    <t>0031</t>
  </si>
  <si>
    <t>BALICHANDRAPUR</t>
  </si>
  <si>
    <t>SHREE BHANDAR</t>
  </si>
  <si>
    <t>PL/JA/01630</t>
  </si>
  <si>
    <t>0033</t>
  </si>
  <si>
    <t>PL/JA/01631</t>
  </si>
  <si>
    <t>0032</t>
  </si>
  <si>
    <t>RAJ SUNAKHALA</t>
  </si>
  <si>
    <t>SRIRAM ENTERPRISES</t>
  </si>
  <si>
    <t>26/4/2024</t>
  </si>
  <si>
    <t>PL/JA/01937</t>
  </si>
  <si>
    <t>0042</t>
  </si>
  <si>
    <t>DHALAPATHAR</t>
  </si>
  <si>
    <t>PANKAJA TRADERS</t>
  </si>
  <si>
    <t>PL/JA/01943</t>
  </si>
  <si>
    <t>0046</t>
  </si>
  <si>
    <t>ATHAGARH</t>
  </si>
  <si>
    <t>RAJA TRADERS</t>
  </si>
  <si>
    <t>PL/JA/01988</t>
  </si>
  <si>
    <t>45</t>
  </si>
  <si>
    <t>CHARAMPA</t>
  </si>
  <si>
    <t>SANJAY AND COMPANY</t>
  </si>
  <si>
    <t>PL/JA/01990</t>
  </si>
  <si>
    <t>41</t>
  </si>
  <si>
    <t>BASANTIA</t>
  </si>
  <si>
    <t>KRISHNA AGENCY</t>
  </si>
  <si>
    <t>27/4/2024</t>
  </si>
  <si>
    <t>PL/JA/01868</t>
  </si>
  <si>
    <t>0054</t>
  </si>
  <si>
    <t>CHANDANPUR</t>
  </si>
  <si>
    <t>KAUSHIK ENTERPRISES</t>
  </si>
  <si>
    <t>PL/JA/01934</t>
  </si>
  <si>
    <t>0055</t>
  </si>
  <si>
    <t>PL/JA/01986</t>
  </si>
  <si>
    <t>52</t>
  </si>
  <si>
    <t>CHANDPUR</t>
  </si>
  <si>
    <t>ARCHANA TRADERS</t>
  </si>
  <si>
    <t>PL/JA/02137</t>
  </si>
  <si>
    <t>0053</t>
  </si>
  <si>
    <t>PL/JA/02179</t>
  </si>
  <si>
    <t>0056</t>
  </si>
  <si>
    <t>RAIRANGPUR</t>
  </si>
  <si>
    <t>MIN. 8 CASE  CH.</t>
  </si>
  <si>
    <t xml:space="preserve">JAROOL ENTERPRISES </t>
  </si>
  <si>
    <t>29/4/2024</t>
  </si>
  <si>
    <t>PL/JA/01971</t>
  </si>
  <si>
    <t>0060</t>
  </si>
  <si>
    <t xml:space="preserve">SRI RAM BHANDAR </t>
  </si>
  <si>
    <t>PL/JA/01999</t>
  </si>
  <si>
    <t>66</t>
  </si>
  <si>
    <t>RANAPUR</t>
  </si>
  <si>
    <t>JAYADURGA STORE</t>
  </si>
  <si>
    <t>PL/JA/02002</t>
  </si>
  <si>
    <t>67</t>
  </si>
  <si>
    <t>PL/JA/02047</t>
  </si>
  <si>
    <t>0065</t>
  </si>
  <si>
    <t>JATNI</t>
  </si>
  <si>
    <t>MAA DAKHINAKALI TRADERS</t>
  </si>
  <si>
    <t>PL/JA/02065</t>
  </si>
  <si>
    <t>0058</t>
  </si>
  <si>
    <t>JALESWAR</t>
  </si>
  <si>
    <t>KHUSHI STORE</t>
  </si>
  <si>
    <t>PL/JA/02079</t>
  </si>
  <si>
    <t>0061</t>
  </si>
  <si>
    <t>DURGA AGENCY</t>
  </si>
  <si>
    <t>PL/JA/02080</t>
  </si>
  <si>
    <t>0059</t>
  </si>
  <si>
    <t>BALUGAON</t>
  </si>
  <si>
    <t>SMRUTI AGENCY</t>
  </si>
  <si>
    <t>30/4/2024</t>
  </si>
  <si>
    <t>PL/JA/02092</t>
  </si>
  <si>
    <t>81</t>
  </si>
  <si>
    <t>BHADRAK</t>
  </si>
  <si>
    <t>SUPREME ENTERPRISES</t>
  </si>
  <si>
    <t>PL/JA/02093</t>
  </si>
  <si>
    <t>80</t>
  </si>
  <si>
    <t>S K ABDUL KHALIK</t>
  </si>
  <si>
    <t>PL/JA/02259</t>
  </si>
  <si>
    <t>0076</t>
  </si>
  <si>
    <t>MANGALPUR</t>
  </si>
  <si>
    <t>MAA TARINI ENTERPRISES</t>
  </si>
  <si>
    <t>PL/JA/02274</t>
  </si>
  <si>
    <t>0087</t>
  </si>
  <si>
    <t>UPENDRA KUMAR SAHOO</t>
  </si>
  <si>
    <t>PL/JA/02317</t>
  </si>
  <si>
    <t>0078</t>
  </si>
  <si>
    <t>KEONJHAR</t>
  </si>
  <si>
    <t>CHAKADOLA TRADING</t>
  </si>
  <si>
    <t>PL/JA/02428</t>
  </si>
  <si>
    <t>0075</t>
  </si>
  <si>
    <t>KONARK</t>
  </si>
  <si>
    <t xml:space="preserve">MAA TARINI AGENCY </t>
  </si>
  <si>
    <t>PL/JA/02429</t>
  </si>
  <si>
    <t>0074</t>
  </si>
  <si>
    <t>PL/JA/02430</t>
  </si>
  <si>
    <t>0079</t>
  </si>
  <si>
    <t>PATTAMUNDAI</t>
  </si>
  <si>
    <t>OMM SHREE SHAKTI TRADERS</t>
  </si>
  <si>
    <t>PL/JA/02643</t>
  </si>
  <si>
    <t>77</t>
  </si>
  <si>
    <t>SINGLA</t>
  </si>
  <si>
    <t>KALPANA ENTERPRISES</t>
  </si>
  <si>
    <t>(RUPEES TWELVE THOUSAND SEVEN HUNDRED SEVENTY THREE ONLY)</t>
  </si>
  <si>
    <t>Month :  APRIL, 2024
Bill Date: 30/04/2024
Bill no :  4253
Total Amount: 12773.00
BILL TYPE : CHATNI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</si>
</sst>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 applyNumberFormat="1" applyFont="1"/>
    <xf numFmtId="0" fontId="0" fillId="0" borderId="0" xfId="0" applyNumberFormat="1" applyFont="1" applyFill="1" applyAlignment="1">
      <alignment wrapText="1"/>
    </xf>
    <xf numFmtId="0" fontId="0" fillId="0" borderId="0" xfId="0" applyNumberFormat="1" applyFont="1" applyFill="1" applyAlignment="1">
      <alignment horizontal="left" wrapText="1"/>
    </xf>
    <xf numFmtId="164" fontId="0" fillId="0" borderId="0" xfId="0" applyNumberFormat="1" applyFont="1" applyFill="1" applyAlignment="1">
      <alignment wrapText="1"/>
    </xf>
    <xf numFmtId="0" fontId="0" fillId="2" borderId="0" xfId="0" applyNumberFormat="1" applyFont="1" applyFill="1" applyAlignment="1">
      <alignment wrapText="1"/>
    </xf>
    <xf numFmtId="0" fontId="0" fillId="0" borderId="0" xfId="0" applyNumberFormat="1" applyFont="1" applyFill="1" applyAlignment="1">
      <alignment vertical="center" wrapText="1"/>
    </xf>
    <xf numFmtId="0" fontId="1" fillId="3" borderId="1" xfId="0" applyNumberFormat="1" applyFont="1" applyFill="1" applyBorder="1" applyAlignment="1">
      <alignment horizontal="center" vertical="center"/>
    </xf>
    <xf numFmtId="0" fontId="1" fillId="3" borderId="14" xfId="0" applyNumberFormat="1" applyFont="1" applyFill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 vertical="center"/>
    </xf>
    <xf numFmtId="0" fontId="0" fillId="3" borderId="1" xfId="0" applyNumberFormat="1" applyFont="1" applyFill="1" applyBorder="1" applyAlignment="1">
      <alignment vertical="center"/>
    </xf>
    <xf numFmtId="0" fontId="3" fillId="3" borderId="1" xfId="0" applyNumberFormat="1" applyFont="1" applyFill="1" applyBorder="1" applyAlignment="1">
      <alignment vertical="center"/>
    </xf>
    <xf numFmtId="2" fontId="0" fillId="3" borderId="1" xfId="0" applyNumberFormat="1" applyFont="1" applyFill="1" applyBorder="1" applyAlignment="1">
      <alignment vertical="center"/>
    </xf>
    <xf numFmtId="2" fontId="0" fillId="3" borderId="1" xfId="0" applyNumberFormat="1" applyFont="1" applyFill="1" applyBorder="1" applyAlignment="1">
      <alignment vertical="center" wrapText="1"/>
    </xf>
    <xf numFmtId="2" fontId="1" fillId="3" borderId="1" xfId="0" applyNumberFormat="1" applyFont="1" applyFill="1" applyBorder="1" applyAlignment="1">
      <alignment horizontal="right" vertical="center"/>
    </xf>
    <xf numFmtId="0" fontId="0" fillId="3" borderId="0" xfId="0" applyNumberFormat="1" applyFont="1" applyFill="1" applyAlignment="1">
      <alignment horizontal="right" vertical="center"/>
    </xf>
    <xf numFmtId="2" fontId="0" fillId="0" borderId="0" xfId="0" applyNumberFormat="1" applyFont="1" applyFill="1" applyAlignment="1">
      <alignment wrapText="1"/>
    </xf>
    <xf numFmtId="0" fontId="0" fillId="3" borderId="0" xfId="0" applyNumberFormat="1" applyFont="1" applyFill="1" applyAlignment="1">
      <alignment vertical="center"/>
    </xf>
    <xf numFmtId="2" fontId="0" fillId="3" borderId="15" xfId="0" applyNumberFormat="1" applyFont="1" applyFill="1" applyBorder="1" applyAlignment="1">
      <alignment vertical="center" wrapText="1"/>
    </xf>
    <xf numFmtId="2" fontId="1" fillId="3" borderId="17" xfId="0" applyNumberFormat="1" applyFont="1" applyFill="1" applyBorder="1" applyAlignment="1">
      <alignment horizontal="center" vertical="center" wrapText="1"/>
    </xf>
    <xf numFmtId="0" fontId="0" fillId="3" borderId="15" xfId="0" applyNumberFormat="1" applyFont="1" applyFill="1" applyBorder="1" applyAlignment="1">
      <alignment horizontal="center" vertical="center"/>
    </xf>
    <xf numFmtId="0" fontId="0" fillId="3" borderId="15" xfId="0" applyNumberFormat="1" applyFont="1" applyFill="1" applyBorder="1" applyAlignment="1">
      <alignment vertical="center"/>
    </xf>
    <xf numFmtId="0" fontId="3" fillId="3" borderId="15" xfId="0" applyNumberFormat="1" applyFont="1" applyFill="1" applyBorder="1" applyAlignment="1">
      <alignment vertical="center"/>
    </xf>
    <xf numFmtId="2" fontId="0" fillId="3" borderId="15" xfId="0" applyNumberFormat="1" applyFont="1" applyFill="1" applyBorder="1" applyAlignment="1">
      <alignment vertical="center"/>
    </xf>
    <xf numFmtId="0" fontId="1" fillId="3" borderId="10" xfId="0" applyNumberFormat="1" applyFont="1" applyFill="1" applyBorder="1" applyAlignment="1">
      <alignment horizontal="center" vertical="center"/>
    </xf>
    <xf numFmtId="0" fontId="1" fillId="3" borderId="11" xfId="0" applyNumberFormat="1" applyFont="1" applyFill="1" applyBorder="1" applyAlignment="1">
      <alignment horizontal="center" vertical="center"/>
    </xf>
    <xf numFmtId="2" fontId="1" fillId="3" borderId="11" xfId="0" applyNumberFormat="1" applyFont="1" applyFill="1" applyBorder="1" applyAlignment="1">
      <alignment horizontal="center" vertical="center"/>
    </xf>
    <xf numFmtId="2" fontId="1" fillId="3" borderId="18" xfId="0" applyNumberFormat="1" applyFont="1" applyFill="1" applyBorder="1" applyAlignment="1">
      <alignment horizontal="center" vertical="center"/>
    </xf>
    <xf numFmtId="0" fontId="1" fillId="3" borderId="2" xfId="0" applyNumberFormat="1" applyFont="1" applyFill="1" applyBorder="1" applyAlignment="1">
      <alignment wrapText="1"/>
    </xf>
    <xf numFmtId="0" fontId="1" fillId="3" borderId="3" xfId="0" applyNumberFormat="1" applyFont="1" applyFill="1" applyBorder="1" applyAlignment="1">
      <alignment wrapText="1"/>
    </xf>
    <xf numFmtId="0" fontId="1" fillId="3" borderId="4" xfId="0" applyNumberFormat="1" applyFont="1" applyFill="1" applyBorder="1" applyAlignment="1">
      <alignment wrapText="1"/>
    </xf>
    <xf numFmtId="2" fontId="1" fillId="0" borderId="7" xfId="0" applyNumberFormat="1" applyFont="1" applyFill="1" applyBorder="1" applyAlignment="1">
      <alignment horizontal="left" vertical="center" wrapText="1"/>
    </xf>
    <xf numFmtId="2" fontId="2" fillId="0" borderId="8" xfId="0" applyNumberFormat="1" applyFont="1" applyFill="1" applyBorder="1" applyAlignment="1">
      <alignment horizontal="left" vertical="center" wrapText="1"/>
    </xf>
    <xf numFmtId="2" fontId="2" fillId="0" borderId="9" xfId="0" applyNumberFormat="1" applyFont="1" applyFill="1" applyBorder="1" applyAlignment="1">
      <alignment horizontal="left" vertical="center" wrapText="1"/>
    </xf>
    <xf numFmtId="2" fontId="1" fillId="0" borderId="11" xfId="0" applyNumberFormat="1" applyFont="1" applyFill="1" applyBorder="1" applyAlignment="1">
      <alignment horizontal="left" vertical="center" wrapText="1"/>
    </xf>
    <xf numFmtId="2" fontId="2" fillId="0" borderId="11" xfId="0" applyNumberFormat="1" applyFont="1" applyFill="1" applyBorder="1" applyAlignment="1">
      <alignment horizontal="left" vertical="center" wrapText="1"/>
    </xf>
    <xf numFmtId="2" fontId="2" fillId="0" borderId="12" xfId="0" applyNumberFormat="1" applyFont="1" applyFill="1" applyBorder="1" applyAlignment="1">
      <alignment horizontal="left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wrapText="1"/>
    </xf>
    <xf numFmtId="0" fontId="1" fillId="0" borderId="10" xfId="0" applyNumberFormat="1" applyFont="1" applyFill="1" applyBorder="1" applyAlignment="1">
      <alignment vertical="center" wrapText="1"/>
    </xf>
    <xf numFmtId="0" fontId="2" fillId="0" borderId="11" xfId="0" applyNumberFormat="1" applyFont="1" applyFill="1" applyBorder="1" applyAlignment="1">
      <alignment vertical="center" wrapText="1"/>
    </xf>
    <xf numFmtId="0" fontId="1" fillId="3" borderId="16" xfId="0" applyNumberFormat="1" applyFont="1" applyFill="1" applyBorder="1" applyAlignment="1">
      <alignment horizontal="right" vertical="center"/>
    </xf>
    <xf numFmtId="0" fontId="1" fillId="3" borderId="13" xfId="0" applyNumberFormat="1" applyFont="1" applyFill="1" applyBorder="1" applyAlignment="1">
      <alignment horizontal="right" vertical="center"/>
    </xf>
    <xf numFmtId="0" fontId="1" fillId="3" borderId="14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7</xdr:col>
      <xdr:colOff>295689</xdr:colOff>
      <xdr:row>0</xdr:row>
      <xdr:rowOff>838200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6"/>
          <a:ext cx="4572000" cy="8286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tabSelected="1" topLeftCell="A37" zoomScale="115" zoomScaleNormal="115" workbookViewId="0">
      <selection activeCell="N47" sqref="N47"/>
    </sheetView>
  </sheetViews>
  <sheetFormatPr defaultRowHeight="15" x14ac:dyDescent="0.25"/>
  <cols>
    <col min="1" max="1" width="4.140625" style="1" customWidth="1"/>
    <col min="2" max="2" width="10.7109375" style="3" customWidth="1"/>
    <col min="3" max="3" width="12" style="1" customWidth="1"/>
    <col min="4" max="4" width="8.140625" style="2" bestFit="1" customWidth="1"/>
    <col min="5" max="5" width="6.42578125" style="1" bestFit="1" customWidth="1"/>
    <col min="6" max="6" width="17.28515625" style="1" customWidth="1"/>
    <col min="7" max="7" width="5.42578125" style="1" bestFit="1" customWidth="1"/>
    <col min="8" max="8" width="7" style="1" customWidth="1"/>
    <col min="9" max="9" width="5.7109375" style="1" customWidth="1"/>
    <col min="10" max="10" width="7.140625" style="1" bestFit="1" customWidth="1"/>
    <col min="11" max="11" width="6.7109375" style="1" customWidth="1"/>
    <col min="12" max="13" width="9.5703125" style="1" bestFit="1" customWidth="1"/>
    <col min="14" max="14" width="41.85546875" style="1" bestFit="1" customWidth="1"/>
    <col min="15" max="16384" width="9.140625" style="1"/>
  </cols>
  <sheetData>
    <row r="1" spans="1:14" ht="82.5" customHeight="1" thickBot="1" x14ac:dyDescent="0.3">
      <c r="A1" s="36"/>
      <c r="B1" s="37"/>
      <c r="C1" s="37"/>
      <c r="D1" s="37"/>
      <c r="E1" s="37"/>
      <c r="F1" s="37"/>
      <c r="G1" s="37"/>
      <c r="H1" s="37"/>
      <c r="I1" s="30" t="s">
        <v>10</v>
      </c>
      <c r="J1" s="31"/>
      <c r="K1" s="31"/>
      <c r="L1" s="32"/>
    </row>
    <row r="2" spans="1:14" ht="84.75" customHeight="1" thickBot="1" x14ac:dyDescent="0.3">
      <c r="A2" s="38" t="s">
        <v>13</v>
      </c>
      <c r="B2" s="39"/>
      <c r="C2" s="39"/>
      <c r="D2" s="39"/>
      <c r="E2" s="39"/>
      <c r="F2" s="39"/>
      <c r="G2" s="39"/>
      <c r="H2" s="39"/>
      <c r="I2" s="33" t="s">
        <v>177</v>
      </c>
      <c r="J2" s="34"/>
      <c r="K2" s="34"/>
      <c r="L2" s="35"/>
      <c r="N2" s="15"/>
    </row>
    <row r="3" spans="1:14" s="5" customFormat="1" ht="15" customHeight="1" thickBot="1" x14ac:dyDescent="0.3">
      <c r="A3" s="23" t="s">
        <v>15</v>
      </c>
      <c r="B3" s="24" t="s">
        <v>1</v>
      </c>
      <c r="C3" s="24" t="s">
        <v>16</v>
      </c>
      <c r="D3" s="24" t="s">
        <v>17</v>
      </c>
      <c r="E3" s="24" t="s">
        <v>2</v>
      </c>
      <c r="F3" s="24" t="s">
        <v>3</v>
      </c>
      <c r="G3" s="24" t="s">
        <v>4</v>
      </c>
      <c r="H3" s="25" t="s">
        <v>5</v>
      </c>
      <c r="I3" s="25" t="s">
        <v>6</v>
      </c>
      <c r="J3" s="25" t="s">
        <v>8</v>
      </c>
      <c r="K3" s="25" t="s">
        <v>7</v>
      </c>
      <c r="L3" s="26" t="s">
        <v>12</v>
      </c>
      <c r="M3" s="18" t="s">
        <v>18</v>
      </c>
      <c r="N3" s="7" t="s">
        <v>14</v>
      </c>
    </row>
    <row r="4" spans="1:14" s="5" customFormat="1" ht="18" customHeight="1" x14ac:dyDescent="0.25">
      <c r="A4" s="19">
        <v>1</v>
      </c>
      <c r="B4" s="20" t="s">
        <v>19</v>
      </c>
      <c r="C4" s="20" t="s">
        <v>20</v>
      </c>
      <c r="D4" s="20" t="s">
        <v>21</v>
      </c>
      <c r="E4" s="21" t="s">
        <v>22</v>
      </c>
      <c r="F4" s="20" t="s">
        <v>23</v>
      </c>
      <c r="G4" s="20">
        <v>1</v>
      </c>
      <c r="H4" s="22">
        <v>99</v>
      </c>
      <c r="I4" s="22">
        <v>0</v>
      </c>
      <c r="J4" s="22">
        <v>23</v>
      </c>
      <c r="K4" s="22">
        <v>25</v>
      </c>
      <c r="L4" s="22">
        <v>147</v>
      </c>
      <c r="M4" s="17"/>
      <c r="N4" s="9" t="s">
        <v>24</v>
      </c>
    </row>
    <row r="5" spans="1:14" s="5" customFormat="1" ht="18" customHeight="1" x14ac:dyDescent="0.25">
      <c r="A5" s="8">
        <f>A4+1</f>
        <v>2</v>
      </c>
      <c r="B5" s="9" t="s">
        <v>25</v>
      </c>
      <c r="C5" s="9" t="s">
        <v>26</v>
      </c>
      <c r="D5" s="9" t="s">
        <v>27</v>
      </c>
      <c r="E5" s="10" t="s">
        <v>22</v>
      </c>
      <c r="F5" s="9" t="s">
        <v>28</v>
      </c>
      <c r="G5" s="9">
        <v>2</v>
      </c>
      <c r="H5" s="11">
        <v>69</v>
      </c>
      <c r="I5" s="11">
        <v>0</v>
      </c>
      <c r="J5" s="11">
        <v>46</v>
      </c>
      <c r="K5" s="11">
        <v>25</v>
      </c>
      <c r="L5" s="11">
        <v>209</v>
      </c>
      <c r="M5" s="12"/>
      <c r="N5" s="9" t="s">
        <v>29</v>
      </c>
    </row>
    <row r="6" spans="1:14" s="5" customFormat="1" ht="18" customHeight="1" x14ac:dyDescent="0.25">
      <c r="A6" s="8">
        <f t="shared" ref="A6:A43" si="0">A5+1</f>
        <v>3</v>
      </c>
      <c r="B6" s="9" t="s">
        <v>30</v>
      </c>
      <c r="C6" s="9" t="s">
        <v>31</v>
      </c>
      <c r="D6" s="9" t="s">
        <v>32</v>
      </c>
      <c r="E6" s="10" t="s">
        <v>22</v>
      </c>
      <c r="F6" s="9" t="s">
        <v>33</v>
      </c>
      <c r="G6" s="9">
        <v>1</v>
      </c>
      <c r="H6" s="11">
        <v>56</v>
      </c>
      <c r="I6" s="11">
        <v>0</v>
      </c>
      <c r="J6" s="11">
        <v>23</v>
      </c>
      <c r="K6" s="11">
        <v>25</v>
      </c>
      <c r="L6" s="11">
        <v>104</v>
      </c>
      <c r="M6" s="12"/>
      <c r="N6" s="10" t="s">
        <v>34</v>
      </c>
    </row>
    <row r="7" spans="1:14" s="5" customFormat="1" ht="18" customHeight="1" x14ac:dyDescent="0.25">
      <c r="A7" s="8">
        <f t="shared" si="0"/>
        <v>4</v>
      </c>
      <c r="B7" s="9" t="s">
        <v>30</v>
      </c>
      <c r="C7" s="9" t="s">
        <v>35</v>
      </c>
      <c r="D7" s="9" t="s">
        <v>36</v>
      </c>
      <c r="E7" s="10" t="s">
        <v>22</v>
      </c>
      <c r="F7" s="9" t="s">
        <v>37</v>
      </c>
      <c r="G7" s="9">
        <v>2</v>
      </c>
      <c r="H7" s="11">
        <v>62</v>
      </c>
      <c r="I7" s="11">
        <v>0</v>
      </c>
      <c r="J7" s="11">
        <v>46</v>
      </c>
      <c r="K7" s="11">
        <v>25</v>
      </c>
      <c r="L7" s="11">
        <v>195</v>
      </c>
      <c r="M7" s="12"/>
      <c r="N7" s="9" t="s">
        <v>38</v>
      </c>
    </row>
    <row r="8" spans="1:14" s="5" customFormat="1" ht="18" customHeight="1" x14ac:dyDescent="0.25">
      <c r="A8" s="8">
        <f t="shared" si="0"/>
        <v>5</v>
      </c>
      <c r="B8" s="9" t="s">
        <v>39</v>
      </c>
      <c r="C8" s="9" t="s">
        <v>40</v>
      </c>
      <c r="D8" s="9" t="s">
        <v>41</v>
      </c>
      <c r="E8" s="10" t="s">
        <v>22</v>
      </c>
      <c r="F8" s="9" t="s">
        <v>42</v>
      </c>
      <c r="G8" s="9">
        <v>2</v>
      </c>
      <c r="H8" s="11">
        <v>103</v>
      </c>
      <c r="I8" s="11">
        <v>0</v>
      </c>
      <c r="J8" s="11">
        <v>46</v>
      </c>
      <c r="K8" s="11">
        <v>25</v>
      </c>
      <c r="L8" s="11">
        <v>277</v>
      </c>
      <c r="M8" s="12"/>
      <c r="N8" s="9" t="s">
        <v>43</v>
      </c>
    </row>
    <row r="9" spans="1:14" s="5" customFormat="1" ht="18" customHeight="1" x14ac:dyDescent="0.25">
      <c r="A9" s="8">
        <f t="shared" si="0"/>
        <v>6</v>
      </c>
      <c r="B9" s="9" t="s">
        <v>44</v>
      </c>
      <c r="C9" s="9" t="s">
        <v>45</v>
      </c>
      <c r="D9" s="9" t="s">
        <v>46</v>
      </c>
      <c r="E9" s="10" t="s">
        <v>22</v>
      </c>
      <c r="F9" s="9" t="s">
        <v>47</v>
      </c>
      <c r="G9" s="9">
        <v>1</v>
      </c>
      <c r="H9" s="11">
        <v>62</v>
      </c>
      <c r="I9" s="11">
        <v>0</v>
      </c>
      <c r="J9" s="11">
        <v>23</v>
      </c>
      <c r="K9" s="11">
        <v>25</v>
      </c>
      <c r="L9" s="11">
        <v>110</v>
      </c>
      <c r="M9" s="12"/>
      <c r="N9" s="10" t="s">
        <v>48</v>
      </c>
    </row>
    <row r="10" spans="1:14" s="5" customFormat="1" ht="18" customHeight="1" x14ac:dyDescent="0.25">
      <c r="A10" s="8">
        <f t="shared" si="0"/>
        <v>7</v>
      </c>
      <c r="B10" s="9" t="s">
        <v>44</v>
      </c>
      <c r="C10" s="9" t="s">
        <v>49</v>
      </c>
      <c r="D10" s="9" t="s">
        <v>50</v>
      </c>
      <c r="E10" s="10" t="s">
        <v>22</v>
      </c>
      <c r="F10" s="9" t="s">
        <v>33</v>
      </c>
      <c r="G10" s="9">
        <v>1</v>
      </c>
      <c r="H10" s="11">
        <v>56</v>
      </c>
      <c r="I10" s="11">
        <v>0</v>
      </c>
      <c r="J10" s="11">
        <v>23</v>
      </c>
      <c r="K10" s="11">
        <v>25</v>
      </c>
      <c r="L10" s="11">
        <v>104</v>
      </c>
      <c r="M10" s="12"/>
      <c r="N10" s="10" t="s">
        <v>34</v>
      </c>
    </row>
    <row r="11" spans="1:14" s="5" customFormat="1" ht="18" customHeight="1" x14ac:dyDescent="0.25">
      <c r="A11" s="8">
        <f t="shared" si="0"/>
        <v>8</v>
      </c>
      <c r="B11" s="9" t="s">
        <v>51</v>
      </c>
      <c r="C11" s="9" t="s">
        <v>52</v>
      </c>
      <c r="D11" s="9" t="s">
        <v>53</v>
      </c>
      <c r="E11" s="10" t="s">
        <v>22</v>
      </c>
      <c r="F11" s="9" t="s">
        <v>54</v>
      </c>
      <c r="G11" s="9">
        <v>2</v>
      </c>
      <c r="H11" s="11">
        <v>66</v>
      </c>
      <c r="I11" s="11">
        <v>0</v>
      </c>
      <c r="J11" s="11">
        <v>46</v>
      </c>
      <c r="K11" s="11">
        <v>25</v>
      </c>
      <c r="L11" s="11">
        <v>203</v>
      </c>
      <c r="M11" s="12"/>
      <c r="N11" s="9" t="s">
        <v>55</v>
      </c>
    </row>
    <row r="12" spans="1:14" s="5" customFormat="1" ht="18" customHeight="1" x14ac:dyDescent="0.25">
      <c r="A12" s="8">
        <f t="shared" si="0"/>
        <v>9</v>
      </c>
      <c r="B12" s="9" t="s">
        <v>56</v>
      </c>
      <c r="C12" s="9" t="s">
        <v>57</v>
      </c>
      <c r="D12" s="9" t="s">
        <v>58</v>
      </c>
      <c r="E12" s="10" t="s">
        <v>22</v>
      </c>
      <c r="F12" s="9" t="s">
        <v>59</v>
      </c>
      <c r="G12" s="9">
        <v>7</v>
      </c>
      <c r="H12" s="11">
        <v>100</v>
      </c>
      <c r="I12" s="11">
        <v>0</v>
      </c>
      <c r="J12" s="11">
        <v>161</v>
      </c>
      <c r="K12" s="11">
        <v>25</v>
      </c>
      <c r="L12" s="11">
        <v>886</v>
      </c>
      <c r="M12" s="12"/>
      <c r="N12" s="9" t="s">
        <v>60</v>
      </c>
    </row>
    <row r="13" spans="1:14" s="5" customFormat="1" ht="18" customHeight="1" x14ac:dyDescent="0.25">
      <c r="A13" s="8">
        <f t="shared" si="0"/>
        <v>10</v>
      </c>
      <c r="B13" s="9" t="s">
        <v>56</v>
      </c>
      <c r="C13" s="9" t="s">
        <v>61</v>
      </c>
      <c r="D13" s="9" t="s">
        <v>62</v>
      </c>
      <c r="E13" s="10" t="s">
        <v>22</v>
      </c>
      <c r="F13" s="9" t="s">
        <v>63</v>
      </c>
      <c r="G13" s="9">
        <v>1</v>
      </c>
      <c r="H13" s="11">
        <v>62</v>
      </c>
      <c r="I13" s="11">
        <v>0</v>
      </c>
      <c r="J13" s="11">
        <v>23</v>
      </c>
      <c r="K13" s="11">
        <v>25</v>
      </c>
      <c r="L13" s="11">
        <v>110</v>
      </c>
      <c r="M13" s="12"/>
      <c r="N13" s="9" t="s">
        <v>64</v>
      </c>
    </row>
    <row r="14" spans="1:14" s="5" customFormat="1" ht="18" customHeight="1" x14ac:dyDescent="0.25">
      <c r="A14" s="8">
        <f t="shared" si="0"/>
        <v>11</v>
      </c>
      <c r="B14" s="9" t="s">
        <v>65</v>
      </c>
      <c r="C14" s="9" t="s">
        <v>66</v>
      </c>
      <c r="D14" s="9" t="s">
        <v>67</v>
      </c>
      <c r="E14" s="10" t="s">
        <v>22</v>
      </c>
      <c r="F14" s="9" t="s">
        <v>28</v>
      </c>
      <c r="G14" s="9">
        <v>2</v>
      </c>
      <c r="H14" s="11">
        <v>69</v>
      </c>
      <c r="I14" s="11">
        <v>0</v>
      </c>
      <c r="J14" s="11">
        <v>46</v>
      </c>
      <c r="K14" s="11">
        <v>25</v>
      </c>
      <c r="L14" s="11">
        <v>209</v>
      </c>
      <c r="M14" s="12"/>
      <c r="N14" s="10" t="s">
        <v>68</v>
      </c>
    </row>
    <row r="15" spans="1:14" s="5" customFormat="1" ht="18" customHeight="1" x14ac:dyDescent="0.25">
      <c r="A15" s="8">
        <f t="shared" si="0"/>
        <v>12</v>
      </c>
      <c r="B15" s="9" t="s">
        <v>65</v>
      </c>
      <c r="C15" s="9" t="s">
        <v>69</v>
      </c>
      <c r="D15" s="9" t="s">
        <v>70</v>
      </c>
      <c r="E15" s="10" t="s">
        <v>22</v>
      </c>
      <c r="F15" s="9" t="s">
        <v>63</v>
      </c>
      <c r="G15" s="9">
        <v>5</v>
      </c>
      <c r="H15" s="11">
        <v>62</v>
      </c>
      <c r="I15" s="11">
        <v>0</v>
      </c>
      <c r="J15" s="11">
        <v>115</v>
      </c>
      <c r="K15" s="11">
        <v>25</v>
      </c>
      <c r="L15" s="11">
        <v>450</v>
      </c>
      <c r="M15" s="12"/>
      <c r="N15" s="9" t="s">
        <v>71</v>
      </c>
    </row>
    <row r="16" spans="1:14" s="5" customFormat="1" ht="18" customHeight="1" x14ac:dyDescent="0.25">
      <c r="A16" s="8">
        <f t="shared" si="0"/>
        <v>13</v>
      </c>
      <c r="B16" s="9" t="s">
        <v>72</v>
      </c>
      <c r="C16" s="9" t="s">
        <v>73</v>
      </c>
      <c r="D16" s="9" t="s">
        <v>74</v>
      </c>
      <c r="E16" s="10" t="s">
        <v>22</v>
      </c>
      <c r="F16" s="9" t="s">
        <v>75</v>
      </c>
      <c r="G16" s="9">
        <v>6</v>
      </c>
      <c r="H16" s="11">
        <v>69</v>
      </c>
      <c r="I16" s="11">
        <v>0</v>
      </c>
      <c r="J16" s="11">
        <v>138</v>
      </c>
      <c r="K16" s="11">
        <v>25</v>
      </c>
      <c r="L16" s="11">
        <v>577</v>
      </c>
      <c r="M16" s="12"/>
      <c r="N16" s="9" t="s">
        <v>76</v>
      </c>
    </row>
    <row r="17" spans="1:14" s="5" customFormat="1" ht="18" customHeight="1" x14ac:dyDescent="0.25">
      <c r="A17" s="8">
        <f t="shared" si="0"/>
        <v>14</v>
      </c>
      <c r="B17" s="9" t="s">
        <v>72</v>
      </c>
      <c r="C17" s="9" t="s">
        <v>77</v>
      </c>
      <c r="D17" s="9" t="s">
        <v>78</v>
      </c>
      <c r="E17" s="10" t="s">
        <v>22</v>
      </c>
      <c r="F17" s="9" t="s">
        <v>33</v>
      </c>
      <c r="G17" s="9">
        <v>6</v>
      </c>
      <c r="H17" s="11">
        <v>56</v>
      </c>
      <c r="I17" s="11">
        <v>0</v>
      </c>
      <c r="J17" s="11">
        <v>138</v>
      </c>
      <c r="K17" s="11">
        <v>25</v>
      </c>
      <c r="L17" s="11">
        <v>499</v>
      </c>
      <c r="M17" s="12"/>
      <c r="N17" s="10" t="s">
        <v>34</v>
      </c>
    </row>
    <row r="18" spans="1:14" s="5" customFormat="1" ht="18" customHeight="1" x14ac:dyDescent="0.25">
      <c r="A18" s="8">
        <f t="shared" si="0"/>
        <v>15</v>
      </c>
      <c r="B18" s="9" t="s">
        <v>72</v>
      </c>
      <c r="C18" s="9" t="s">
        <v>79</v>
      </c>
      <c r="D18" s="9" t="s">
        <v>80</v>
      </c>
      <c r="E18" s="10" t="s">
        <v>22</v>
      </c>
      <c r="F18" s="10" t="s">
        <v>81</v>
      </c>
      <c r="G18" s="9">
        <v>1</v>
      </c>
      <c r="H18" s="11">
        <v>87</v>
      </c>
      <c r="I18" s="11">
        <v>0</v>
      </c>
      <c r="J18" s="11">
        <v>23</v>
      </c>
      <c r="K18" s="11">
        <v>25</v>
      </c>
      <c r="L18" s="11">
        <v>135</v>
      </c>
      <c r="M18" s="12"/>
      <c r="N18" s="9" t="s">
        <v>82</v>
      </c>
    </row>
    <row r="19" spans="1:14" s="5" customFormat="1" ht="18" customHeight="1" x14ac:dyDescent="0.25">
      <c r="A19" s="8">
        <f t="shared" si="0"/>
        <v>16</v>
      </c>
      <c r="B19" s="9" t="s">
        <v>83</v>
      </c>
      <c r="C19" s="9" t="s">
        <v>84</v>
      </c>
      <c r="D19" s="9" t="s">
        <v>85</v>
      </c>
      <c r="E19" s="10" t="s">
        <v>22</v>
      </c>
      <c r="F19" s="9" t="s">
        <v>86</v>
      </c>
      <c r="G19" s="9">
        <v>2</v>
      </c>
      <c r="H19" s="11">
        <v>87</v>
      </c>
      <c r="I19" s="11">
        <v>0</v>
      </c>
      <c r="J19" s="11">
        <v>46</v>
      </c>
      <c r="K19" s="11">
        <v>25</v>
      </c>
      <c r="L19" s="11">
        <v>245</v>
      </c>
      <c r="M19" s="12"/>
      <c r="N19" s="9" t="s">
        <v>87</v>
      </c>
    </row>
    <row r="20" spans="1:14" s="5" customFormat="1" ht="18" customHeight="1" x14ac:dyDescent="0.25">
      <c r="A20" s="8">
        <f t="shared" si="0"/>
        <v>17</v>
      </c>
      <c r="B20" s="9" t="s">
        <v>83</v>
      </c>
      <c r="C20" s="9" t="s">
        <v>88</v>
      </c>
      <c r="D20" s="9" t="s">
        <v>89</v>
      </c>
      <c r="E20" s="10" t="s">
        <v>22</v>
      </c>
      <c r="F20" s="9" t="s">
        <v>90</v>
      </c>
      <c r="G20" s="9">
        <v>2</v>
      </c>
      <c r="H20" s="11">
        <v>77</v>
      </c>
      <c r="I20" s="11">
        <v>0</v>
      </c>
      <c r="J20" s="11">
        <v>46</v>
      </c>
      <c r="K20" s="11">
        <v>25</v>
      </c>
      <c r="L20" s="11">
        <v>225</v>
      </c>
      <c r="M20" s="12"/>
      <c r="N20" s="9" t="s">
        <v>91</v>
      </c>
    </row>
    <row r="21" spans="1:14" s="5" customFormat="1" ht="18" customHeight="1" x14ac:dyDescent="0.25">
      <c r="A21" s="8">
        <f t="shared" si="0"/>
        <v>18</v>
      </c>
      <c r="B21" s="9" t="s">
        <v>83</v>
      </c>
      <c r="C21" s="9" t="s">
        <v>92</v>
      </c>
      <c r="D21" s="9" t="s">
        <v>93</v>
      </c>
      <c r="E21" s="10" t="s">
        <v>22</v>
      </c>
      <c r="F21" s="9" t="s">
        <v>94</v>
      </c>
      <c r="G21" s="9">
        <v>2</v>
      </c>
      <c r="H21" s="11">
        <v>69</v>
      </c>
      <c r="I21" s="11">
        <v>0</v>
      </c>
      <c r="J21" s="11">
        <v>46</v>
      </c>
      <c r="K21" s="11">
        <v>25</v>
      </c>
      <c r="L21" s="11">
        <v>209</v>
      </c>
      <c r="M21" s="12"/>
      <c r="N21" s="9" t="s">
        <v>95</v>
      </c>
    </row>
    <row r="22" spans="1:14" s="5" customFormat="1" ht="18" customHeight="1" x14ac:dyDescent="0.25">
      <c r="A22" s="8">
        <f t="shared" si="0"/>
        <v>19</v>
      </c>
      <c r="B22" s="9" t="s">
        <v>83</v>
      </c>
      <c r="C22" s="9" t="s">
        <v>96</v>
      </c>
      <c r="D22" s="9" t="s">
        <v>97</v>
      </c>
      <c r="E22" s="10" t="s">
        <v>22</v>
      </c>
      <c r="F22" s="9" t="s">
        <v>98</v>
      </c>
      <c r="G22" s="9">
        <v>1</v>
      </c>
      <c r="H22" s="11">
        <v>91</v>
      </c>
      <c r="I22" s="11">
        <v>0</v>
      </c>
      <c r="J22" s="11">
        <v>23</v>
      </c>
      <c r="K22" s="11">
        <v>25</v>
      </c>
      <c r="L22" s="11">
        <v>139</v>
      </c>
      <c r="M22" s="12"/>
      <c r="N22" s="10" t="s">
        <v>99</v>
      </c>
    </row>
    <row r="23" spans="1:14" s="5" customFormat="1" ht="18" customHeight="1" x14ac:dyDescent="0.25">
      <c r="A23" s="8">
        <f t="shared" si="0"/>
        <v>20</v>
      </c>
      <c r="B23" s="9" t="s">
        <v>100</v>
      </c>
      <c r="C23" s="9" t="s">
        <v>101</v>
      </c>
      <c r="D23" s="9" t="s">
        <v>102</v>
      </c>
      <c r="E23" s="10" t="s">
        <v>22</v>
      </c>
      <c r="F23" s="9" t="s">
        <v>103</v>
      </c>
      <c r="G23" s="9">
        <v>3</v>
      </c>
      <c r="H23" s="11">
        <v>88</v>
      </c>
      <c r="I23" s="11">
        <v>6</v>
      </c>
      <c r="J23" s="11">
        <v>69</v>
      </c>
      <c r="K23" s="11">
        <v>25</v>
      </c>
      <c r="L23" s="11">
        <f>G23*H23+I23+J23+K23</f>
        <v>364</v>
      </c>
      <c r="M23" s="12"/>
      <c r="N23" s="9" t="s">
        <v>104</v>
      </c>
    </row>
    <row r="24" spans="1:14" s="5" customFormat="1" ht="18" customHeight="1" x14ac:dyDescent="0.25">
      <c r="A24" s="8">
        <f t="shared" si="0"/>
        <v>21</v>
      </c>
      <c r="B24" s="9" t="s">
        <v>100</v>
      </c>
      <c r="C24" s="9" t="s">
        <v>105</v>
      </c>
      <c r="D24" s="9" t="s">
        <v>106</v>
      </c>
      <c r="E24" s="10" t="s">
        <v>22</v>
      </c>
      <c r="F24" s="9" t="s">
        <v>63</v>
      </c>
      <c r="G24" s="9">
        <v>3</v>
      </c>
      <c r="H24" s="11">
        <v>62</v>
      </c>
      <c r="I24" s="11">
        <v>0</v>
      </c>
      <c r="J24" s="11">
        <v>69</v>
      </c>
      <c r="K24" s="11">
        <v>25</v>
      </c>
      <c r="L24" s="11">
        <v>280</v>
      </c>
      <c r="M24" s="12"/>
      <c r="N24" s="9" t="s">
        <v>71</v>
      </c>
    </row>
    <row r="25" spans="1:14" s="5" customFormat="1" ht="18" customHeight="1" x14ac:dyDescent="0.25">
      <c r="A25" s="8">
        <f t="shared" si="0"/>
        <v>22</v>
      </c>
      <c r="B25" s="9" t="s">
        <v>100</v>
      </c>
      <c r="C25" s="9" t="s">
        <v>107</v>
      </c>
      <c r="D25" s="9" t="s">
        <v>108</v>
      </c>
      <c r="E25" s="10" t="s">
        <v>22</v>
      </c>
      <c r="F25" s="10" t="s">
        <v>109</v>
      </c>
      <c r="G25" s="9">
        <v>2</v>
      </c>
      <c r="H25" s="11">
        <v>80</v>
      </c>
      <c r="I25" s="11">
        <v>0</v>
      </c>
      <c r="J25" s="11">
        <v>46</v>
      </c>
      <c r="K25" s="11">
        <v>25</v>
      </c>
      <c r="L25" s="11">
        <v>231</v>
      </c>
      <c r="M25" s="12"/>
      <c r="N25" s="9" t="s">
        <v>110</v>
      </c>
    </row>
    <row r="26" spans="1:14" s="5" customFormat="1" ht="18" customHeight="1" x14ac:dyDescent="0.25">
      <c r="A26" s="8">
        <f t="shared" si="0"/>
        <v>23</v>
      </c>
      <c r="B26" s="9" t="s">
        <v>100</v>
      </c>
      <c r="C26" s="9" t="s">
        <v>111</v>
      </c>
      <c r="D26" s="9" t="s">
        <v>112</v>
      </c>
      <c r="E26" s="10" t="s">
        <v>22</v>
      </c>
      <c r="F26" s="9" t="s">
        <v>23</v>
      </c>
      <c r="G26" s="9">
        <v>2</v>
      </c>
      <c r="H26" s="11">
        <v>99</v>
      </c>
      <c r="I26" s="11">
        <v>0</v>
      </c>
      <c r="J26" s="11">
        <v>46</v>
      </c>
      <c r="K26" s="11">
        <v>25</v>
      </c>
      <c r="L26" s="11">
        <v>269</v>
      </c>
      <c r="M26" s="12"/>
      <c r="N26" s="9" t="s">
        <v>24</v>
      </c>
    </row>
    <row r="27" spans="1:14" s="5" customFormat="1" ht="30" x14ac:dyDescent="0.25">
      <c r="A27" s="8">
        <f t="shared" si="0"/>
        <v>24</v>
      </c>
      <c r="B27" s="9" t="s">
        <v>100</v>
      </c>
      <c r="C27" s="9" t="s">
        <v>113</v>
      </c>
      <c r="D27" s="9" t="s">
        <v>114</v>
      </c>
      <c r="E27" s="10" t="s">
        <v>22</v>
      </c>
      <c r="F27" s="9" t="s">
        <v>115</v>
      </c>
      <c r="G27" s="9">
        <v>1</v>
      </c>
      <c r="H27" s="11">
        <v>133</v>
      </c>
      <c r="I27" s="11">
        <v>0</v>
      </c>
      <c r="J27" s="11">
        <v>23</v>
      </c>
      <c r="K27" s="11">
        <v>25</v>
      </c>
      <c r="L27" s="11">
        <v>713</v>
      </c>
      <c r="M27" s="12" t="s">
        <v>116</v>
      </c>
      <c r="N27" s="9" t="s">
        <v>117</v>
      </c>
    </row>
    <row r="28" spans="1:14" s="5" customFormat="1" ht="18" customHeight="1" x14ac:dyDescent="0.25">
      <c r="A28" s="8">
        <f t="shared" si="0"/>
        <v>25</v>
      </c>
      <c r="B28" s="9" t="s">
        <v>118</v>
      </c>
      <c r="C28" s="9" t="s">
        <v>119</v>
      </c>
      <c r="D28" s="9" t="s">
        <v>120</v>
      </c>
      <c r="E28" s="10" t="s">
        <v>22</v>
      </c>
      <c r="F28" s="9" t="s">
        <v>28</v>
      </c>
      <c r="G28" s="9">
        <v>12</v>
      </c>
      <c r="H28" s="11">
        <v>69</v>
      </c>
      <c r="I28" s="11">
        <v>0</v>
      </c>
      <c r="J28" s="11">
        <v>276</v>
      </c>
      <c r="K28" s="11">
        <v>25</v>
      </c>
      <c r="L28" s="11">
        <v>1129</v>
      </c>
      <c r="M28" s="12"/>
      <c r="N28" s="10" t="s">
        <v>121</v>
      </c>
    </row>
    <row r="29" spans="1:14" s="5" customFormat="1" ht="18" customHeight="1" x14ac:dyDescent="0.25">
      <c r="A29" s="8">
        <f t="shared" si="0"/>
        <v>26</v>
      </c>
      <c r="B29" s="9" t="s">
        <v>118</v>
      </c>
      <c r="C29" s="9" t="s">
        <v>122</v>
      </c>
      <c r="D29" s="9" t="s">
        <v>123</v>
      </c>
      <c r="E29" s="10" t="s">
        <v>22</v>
      </c>
      <c r="F29" s="9" t="s">
        <v>124</v>
      </c>
      <c r="G29" s="9">
        <v>1</v>
      </c>
      <c r="H29" s="11">
        <v>100</v>
      </c>
      <c r="I29" s="11">
        <v>0</v>
      </c>
      <c r="J29" s="11">
        <v>23</v>
      </c>
      <c r="K29" s="11">
        <v>25</v>
      </c>
      <c r="L29" s="11">
        <v>148</v>
      </c>
      <c r="M29" s="12"/>
      <c r="N29" s="9" t="s">
        <v>125</v>
      </c>
    </row>
    <row r="30" spans="1:14" s="5" customFormat="1" ht="18" customHeight="1" x14ac:dyDescent="0.25">
      <c r="A30" s="8">
        <f t="shared" si="0"/>
        <v>27</v>
      </c>
      <c r="B30" s="9" t="s">
        <v>118</v>
      </c>
      <c r="C30" s="9" t="s">
        <v>126</v>
      </c>
      <c r="D30" s="9" t="s">
        <v>127</v>
      </c>
      <c r="E30" s="10" t="s">
        <v>22</v>
      </c>
      <c r="F30" s="10" t="s">
        <v>81</v>
      </c>
      <c r="G30" s="9">
        <v>1</v>
      </c>
      <c r="H30" s="11">
        <v>87</v>
      </c>
      <c r="I30" s="11">
        <v>0</v>
      </c>
      <c r="J30" s="11">
        <v>23</v>
      </c>
      <c r="K30" s="11">
        <v>25</v>
      </c>
      <c r="L30" s="11">
        <v>135</v>
      </c>
      <c r="M30" s="12"/>
      <c r="N30" s="9" t="s">
        <v>82</v>
      </c>
    </row>
    <row r="31" spans="1:14" s="5" customFormat="1" ht="18" customHeight="1" x14ac:dyDescent="0.25">
      <c r="A31" s="8">
        <f t="shared" si="0"/>
        <v>28</v>
      </c>
      <c r="B31" s="9" t="s">
        <v>118</v>
      </c>
      <c r="C31" s="9" t="s">
        <v>128</v>
      </c>
      <c r="D31" s="9" t="s">
        <v>129</v>
      </c>
      <c r="E31" s="10" t="s">
        <v>22</v>
      </c>
      <c r="F31" s="9" t="s">
        <v>130</v>
      </c>
      <c r="G31" s="9">
        <v>3</v>
      </c>
      <c r="H31" s="11">
        <v>62</v>
      </c>
      <c r="I31" s="11">
        <v>0</v>
      </c>
      <c r="J31" s="11">
        <v>69</v>
      </c>
      <c r="K31" s="11">
        <v>25</v>
      </c>
      <c r="L31" s="11">
        <v>280</v>
      </c>
      <c r="M31" s="12"/>
      <c r="N31" s="9" t="s">
        <v>131</v>
      </c>
    </row>
    <row r="32" spans="1:14" s="5" customFormat="1" ht="18" customHeight="1" x14ac:dyDescent="0.25">
      <c r="A32" s="8">
        <f t="shared" si="0"/>
        <v>29</v>
      </c>
      <c r="B32" s="9" t="s">
        <v>118</v>
      </c>
      <c r="C32" s="9" t="s">
        <v>132</v>
      </c>
      <c r="D32" s="9" t="s">
        <v>133</v>
      </c>
      <c r="E32" s="10" t="s">
        <v>22</v>
      </c>
      <c r="F32" s="9" t="s">
        <v>134</v>
      </c>
      <c r="G32" s="9">
        <v>1</v>
      </c>
      <c r="H32" s="11">
        <v>129</v>
      </c>
      <c r="I32" s="11">
        <v>0</v>
      </c>
      <c r="J32" s="11">
        <v>23</v>
      </c>
      <c r="K32" s="11">
        <v>25</v>
      </c>
      <c r="L32" s="11">
        <v>177</v>
      </c>
      <c r="M32" s="12"/>
      <c r="N32" s="10" t="s">
        <v>135</v>
      </c>
    </row>
    <row r="33" spans="1:14" s="5" customFormat="1" ht="18" customHeight="1" x14ac:dyDescent="0.25">
      <c r="A33" s="8">
        <f t="shared" si="0"/>
        <v>30</v>
      </c>
      <c r="B33" s="9" t="s">
        <v>118</v>
      </c>
      <c r="C33" s="9" t="s">
        <v>136</v>
      </c>
      <c r="D33" s="9" t="s">
        <v>137</v>
      </c>
      <c r="E33" s="10" t="s">
        <v>22</v>
      </c>
      <c r="F33" s="9" t="s">
        <v>130</v>
      </c>
      <c r="G33" s="9">
        <v>6</v>
      </c>
      <c r="H33" s="11">
        <v>62</v>
      </c>
      <c r="I33" s="11">
        <v>0</v>
      </c>
      <c r="J33" s="11">
        <v>138</v>
      </c>
      <c r="K33" s="11">
        <v>25</v>
      </c>
      <c r="L33" s="11">
        <v>535</v>
      </c>
      <c r="M33" s="12"/>
      <c r="N33" s="9" t="s">
        <v>138</v>
      </c>
    </row>
    <row r="34" spans="1:14" s="5" customFormat="1" ht="18" customHeight="1" x14ac:dyDescent="0.25">
      <c r="A34" s="8">
        <f t="shared" si="0"/>
        <v>31</v>
      </c>
      <c r="B34" s="9" t="s">
        <v>118</v>
      </c>
      <c r="C34" s="9" t="s">
        <v>139</v>
      </c>
      <c r="D34" s="9" t="s">
        <v>140</v>
      </c>
      <c r="E34" s="10" t="s">
        <v>22</v>
      </c>
      <c r="F34" s="9" t="s">
        <v>141</v>
      </c>
      <c r="G34" s="9">
        <v>6</v>
      </c>
      <c r="H34" s="11">
        <v>62</v>
      </c>
      <c r="I34" s="11">
        <v>0</v>
      </c>
      <c r="J34" s="11">
        <v>138</v>
      </c>
      <c r="K34" s="11">
        <v>25</v>
      </c>
      <c r="L34" s="11">
        <v>535</v>
      </c>
      <c r="M34" s="12"/>
      <c r="N34" s="9" t="s">
        <v>142</v>
      </c>
    </row>
    <row r="35" spans="1:14" s="5" customFormat="1" ht="18" customHeight="1" x14ac:dyDescent="0.25">
      <c r="A35" s="8">
        <f t="shared" si="0"/>
        <v>32</v>
      </c>
      <c r="B35" s="9" t="s">
        <v>143</v>
      </c>
      <c r="C35" s="9" t="s">
        <v>144</v>
      </c>
      <c r="D35" s="9" t="s">
        <v>145</v>
      </c>
      <c r="E35" s="10" t="s">
        <v>22</v>
      </c>
      <c r="F35" s="9" t="s">
        <v>146</v>
      </c>
      <c r="G35" s="9">
        <v>1</v>
      </c>
      <c r="H35" s="11">
        <v>69</v>
      </c>
      <c r="I35" s="11">
        <v>0</v>
      </c>
      <c r="J35" s="11">
        <v>23</v>
      </c>
      <c r="K35" s="11">
        <v>25</v>
      </c>
      <c r="L35" s="11">
        <v>117</v>
      </c>
      <c r="M35" s="12"/>
      <c r="N35" s="9" t="s">
        <v>147</v>
      </c>
    </row>
    <row r="36" spans="1:14" s="5" customFormat="1" ht="18" customHeight="1" x14ac:dyDescent="0.25">
      <c r="A36" s="8">
        <f t="shared" si="0"/>
        <v>33</v>
      </c>
      <c r="B36" s="9" t="s">
        <v>143</v>
      </c>
      <c r="C36" s="9" t="s">
        <v>148</v>
      </c>
      <c r="D36" s="9" t="s">
        <v>149</v>
      </c>
      <c r="E36" s="10" t="s">
        <v>22</v>
      </c>
      <c r="F36" s="9" t="s">
        <v>146</v>
      </c>
      <c r="G36" s="9">
        <v>3</v>
      </c>
      <c r="H36" s="11">
        <v>69</v>
      </c>
      <c r="I36" s="11">
        <v>0</v>
      </c>
      <c r="J36" s="11">
        <v>69</v>
      </c>
      <c r="K36" s="11">
        <v>25</v>
      </c>
      <c r="L36" s="11">
        <v>301</v>
      </c>
      <c r="M36" s="12"/>
      <c r="N36" s="9" t="s">
        <v>150</v>
      </c>
    </row>
    <row r="37" spans="1:14" s="5" customFormat="1" ht="18" customHeight="1" x14ac:dyDescent="0.25">
      <c r="A37" s="8">
        <f t="shared" si="0"/>
        <v>34</v>
      </c>
      <c r="B37" s="9" t="s">
        <v>143</v>
      </c>
      <c r="C37" s="9" t="s">
        <v>151</v>
      </c>
      <c r="D37" s="9" t="s">
        <v>152</v>
      </c>
      <c r="E37" s="10" t="s">
        <v>22</v>
      </c>
      <c r="F37" s="9" t="s">
        <v>153</v>
      </c>
      <c r="G37" s="9">
        <v>2</v>
      </c>
      <c r="H37" s="11">
        <v>95</v>
      </c>
      <c r="I37" s="11">
        <v>0</v>
      </c>
      <c r="J37" s="11">
        <v>46</v>
      </c>
      <c r="K37" s="11">
        <v>25</v>
      </c>
      <c r="L37" s="11">
        <v>261</v>
      </c>
      <c r="M37" s="12"/>
      <c r="N37" s="9" t="s">
        <v>154</v>
      </c>
    </row>
    <row r="38" spans="1:14" s="5" customFormat="1" ht="18" customHeight="1" x14ac:dyDescent="0.25">
      <c r="A38" s="8">
        <f t="shared" si="0"/>
        <v>35</v>
      </c>
      <c r="B38" s="9" t="s">
        <v>143</v>
      </c>
      <c r="C38" s="9" t="s">
        <v>155</v>
      </c>
      <c r="D38" s="9" t="s">
        <v>156</v>
      </c>
      <c r="E38" s="10" t="s">
        <v>22</v>
      </c>
      <c r="F38" s="9" t="s">
        <v>33</v>
      </c>
      <c r="G38" s="9">
        <v>5</v>
      </c>
      <c r="H38" s="11">
        <v>56</v>
      </c>
      <c r="I38" s="11">
        <v>0</v>
      </c>
      <c r="J38" s="11">
        <v>115</v>
      </c>
      <c r="K38" s="11">
        <v>25</v>
      </c>
      <c r="L38" s="11">
        <v>420</v>
      </c>
      <c r="M38" s="12"/>
      <c r="N38" s="9" t="s">
        <v>157</v>
      </c>
    </row>
    <row r="39" spans="1:14" s="5" customFormat="1" ht="18" customHeight="1" x14ac:dyDescent="0.25">
      <c r="A39" s="8">
        <f t="shared" si="0"/>
        <v>36</v>
      </c>
      <c r="B39" s="9" t="s">
        <v>143</v>
      </c>
      <c r="C39" s="9" t="s">
        <v>158</v>
      </c>
      <c r="D39" s="9" t="s">
        <v>159</v>
      </c>
      <c r="E39" s="10" t="s">
        <v>22</v>
      </c>
      <c r="F39" s="9" t="s">
        <v>160</v>
      </c>
      <c r="G39" s="9">
        <v>4</v>
      </c>
      <c r="H39" s="11">
        <v>91</v>
      </c>
      <c r="I39" s="11">
        <v>0</v>
      </c>
      <c r="J39" s="11">
        <v>92</v>
      </c>
      <c r="K39" s="11">
        <v>25</v>
      </c>
      <c r="L39" s="11">
        <v>481</v>
      </c>
      <c r="M39" s="12"/>
      <c r="N39" s="9" t="s">
        <v>161</v>
      </c>
    </row>
    <row r="40" spans="1:14" s="5" customFormat="1" ht="18" customHeight="1" x14ac:dyDescent="0.25">
      <c r="A40" s="8">
        <f t="shared" si="0"/>
        <v>37</v>
      </c>
      <c r="B40" s="9" t="s">
        <v>143</v>
      </c>
      <c r="C40" s="9" t="s">
        <v>162</v>
      </c>
      <c r="D40" s="9" t="s">
        <v>163</v>
      </c>
      <c r="E40" s="10" t="s">
        <v>22</v>
      </c>
      <c r="F40" s="9" t="s">
        <v>164</v>
      </c>
      <c r="G40" s="9">
        <v>1</v>
      </c>
      <c r="H40" s="11">
        <v>89</v>
      </c>
      <c r="I40" s="11">
        <v>0</v>
      </c>
      <c r="J40" s="11">
        <v>23</v>
      </c>
      <c r="K40" s="11">
        <v>25</v>
      </c>
      <c r="L40" s="11">
        <v>137</v>
      </c>
      <c r="M40" s="12"/>
      <c r="N40" s="10" t="s">
        <v>165</v>
      </c>
    </row>
    <row r="41" spans="1:14" s="5" customFormat="1" ht="18" customHeight="1" x14ac:dyDescent="0.25">
      <c r="A41" s="8">
        <f t="shared" si="0"/>
        <v>38</v>
      </c>
      <c r="B41" s="9" t="s">
        <v>143</v>
      </c>
      <c r="C41" s="9" t="s">
        <v>166</v>
      </c>
      <c r="D41" s="9" t="s">
        <v>167</v>
      </c>
      <c r="E41" s="10" t="s">
        <v>22</v>
      </c>
      <c r="F41" s="9" t="s">
        <v>33</v>
      </c>
      <c r="G41" s="9">
        <v>8</v>
      </c>
      <c r="H41" s="11">
        <v>56</v>
      </c>
      <c r="I41" s="11">
        <v>0</v>
      </c>
      <c r="J41" s="11">
        <v>184</v>
      </c>
      <c r="K41" s="11">
        <v>25</v>
      </c>
      <c r="L41" s="11">
        <v>657</v>
      </c>
      <c r="M41" s="12"/>
      <c r="N41" s="10" t="s">
        <v>34</v>
      </c>
    </row>
    <row r="42" spans="1:14" s="5" customFormat="1" ht="18" customHeight="1" x14ac:dyDescent="0.25">
      <c r="A42" s="8">
        <f t="shared" si="0"/>
        <v>39</v>
      </c>
      <c r="B42" s="9" t="s">
        <v>143</v>
      </c>
      <c r="C42" s="9" t="s">
        <v>168</v>
      </c>
      <c r="D42" s="9" t="s">
        <v>169</v>
      </c>
      <c r="E42" s="10" t="s">
        <v>22</v>
      </c>
      <c r="F42" s="9" t="s">
        <v>170</v>
      </c>
      <c r="G42" s="9">
        <v>4</v>
      </c>
      <c r="H42" s="11">
        <v>69</v>
      </c>
      <c r="I42" s="11">
        <v>0</v>
      </c>
      <c r="J42" s="11">
        <v>92</v>
      </c>
      <c r="K42" s="11">
        <v>25</v>
      </c>
      <c r="L42" s="11">
        <v>393</v>
      </c>
      <c r="M42" s="12"/>
      <c r="N42" s="9" t="s">
        <v>171</v>
      </c>
    </row>
    <row r="43" spans="1:14" s="5" customFormat="1" ht="18" customHeight="1" x14ac:dyDescent="0.25">
      <c r="A43" s="8">
        <f t="shared" si="0"/>
        <v>40</v>
      </c>
      <c r="B43" s="9" t="s">
        <v>143</v>
      </c>
      <c r="C43" s="9" t="s">
        <v>172</v>
      </c>
      <c r="D43" s="9" t="s">
        <v>173</v>
      </c>
      <c r="E43" s="10" t="s">
        <v>22</v>
      </c>
      <c r="F43" s="9" t="s">
        <v>174</v>
      </c>
      <c r="G43" s="9">
        <v>1</v>
      </c>
      <c r="H43" s="11">
        <v>129</v>
      </c>
      <c r="I43" s="11">
        <v>0</v>
      </c>
      <c r="J43" s="11">
        <v>23</v>
      </c>
      <c r="K43" s="11">
        <v>25</v>
      </c>
      <c r="L43" s="11">
        <v>177</v>
      </c>
      <c r="M43" s="12"/>
      <c r="N43" s="9" t="s">
        <v>175</v>
      </c>
    </row>
    <row r="44" spans="1:14" s="5" customFormat="1" ht="18" customHeight="1" x14ac:dyDescent="0.25">
      <c r="A44" s="40" t="s">
        <v>176</v>
      </c>
      <c r="B44" s="41"/>
      <c r="C44" s="41"/>
      <c r="D44" s="41"/>
      <c r="E44" s="41"/>
      <c r="F44" s="41"/>
      <c r="G44" s="41"/>
      <c r="H44" s="41"/>
      <c r="I44" s="41"/>
      <c r="J44" s="41"/>
      <c r="K44" s="42"/>
      <c r="L44" s="13">
        <f>ROUND(SUM(L4:L43),0)</f>
        <v>12773</v>
      </c>
      <c r="M44" s="14"/>
      <c r="N44" s="14"/>
    </row>
    <row r="45" spans="1:14" s="5" customFormat="1" ht="18" customHeight="1" thickBot="1" x14ac:dyDescent="0.3">
      <c r="A45" s="16"/>
      <c r="B45" s="16"/>
      <c r="C45" s="16"/>
      <c r="D45" s="16"/>
      <c r="E45" s="16"/>
      <c r="F45" s="16"/>
      <c r="G45" s="6">
        <f>SUM(G4:G43)</f>
        <v>117</v>
      </c>
      <c r="H45" s="16"/>
      <c r="I45" s="16"/>
      <c r="J45" s="16"/>
      <c r="K45" s="16"/>
      <c r="L45" s="16"/>
      <c r="M45" s="16"/>
      <c r="N45" s="16"/>
    </row>
    <row r="46" spans="1:14" ht="31.5" customHeight="1" thickBot="1" x14ac:dyDescent="0.3">
      <c r="A46" s="27" t="s">
        <v>11</v>
      </c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9"/>
    </row>
    <row r="47" spans="1:14" ht="34.5" customHeight="1" thickBot="1" x14ac:dyDescent="0.3">
      <c r="A47" s="27" t="s">
        <v>0</v>
      </c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9"/>
    </row>
  </sheetData>
  <sortState ref="B4:M36">
    <sortCondition ref="B4:B36"/>
    <sortCondition ref="C4:C36"/>
  </sortState>
  <mergeCells count="7">
    <mergeCell ref="A46:L46"/>
    <mergeCell ref="A47:L47"/>
    <mergeCell ref="I1:L1"/>
    <mergeCell ref="I2:L2"/>
    <mergeCell ref="A1:H1"/>
    <mergeCell ref="A2:H2"/>
    <mergeCell ref="A44:K44"/>
  </mergeCells>
  <conditionalFormatting sqref="C3:C45">
    <cfRule type="duplicateValues" dxfId="0" priority="33"/>
  </conditionalFormatting>
  <pageMargins left="0.23622047244094491" right="0.15748031496062992" top="0.81" bottom="0.73" header="0.49" footer="0.38"/>
  <pageSetup scale="90" orientation="portrait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M1:M4"/>
  <sheetViews>
    <sheetView workbookViewId="0">
      <selection sqref="A1:L4"/>
    </sheetView>
  </sheetViews>
  <sheetFormatPr defaultRowHeight="15" x14ac:dyDescent="0.25"/>
  <cols>
    <col min="2" max="2" width="10.140625" bestFit="1" customWidth="1"/>
    <col min="6" max="6" width="13.5703125" bestFit="1" customWidth="1"/>
  </cols>
  <sheetData>
    <row r="1" spans="13:13" x14ac:dyDescent="0.25">
      <c r="M1" s="1"/>
    </row>
    <row r="2" spans="13:13" x14ac:dyDescent="0.25">
      <c r="M2" s="4" t="s">
        <v>9</v>
      </c>
    </row>
    <row r="3" spans="13:13" x14ac:dyDescent="0.25">
      <c r="M3" s="4" t="s">
        <v>9</v>
      </c>
    </row>
    <row r="4" spans="13:13" x14ac:dyDescent="0.25">
      <c r="M4" s="4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ZARDA</vt:lpstr>
      <vt:lpstr>Sheet1</vt:lpstr>
      <vt:lpstr>ZARDA!Print_Titles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user</cp:lastModifiedBy>
  <cp:lastPrinted>2024-05-11T08:43:06Z</cp:lastPrinted>
  <dcterms:created xsi:type="dcterms:W3CDTF">2022-03-10T06:07:42Z</dcterms:created>
  <dcterms:modified xsi:type="dcterms:W3CDTF">2024-05-11T13:43:10Z</dcterms:modified>
</cp:coreProperties>
</file>