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G17" i="1"/>
  <c r="L14"/>
  <c r="L13"/>
  <c r="L4"/>
  <c r="I5"/>
  <c r="I6"/>
  <c r="I7"/>
  <c r="I8"/>
  <c r="I9"/>
  <c r="I10"/>
  <c r="I11"/>
  <c r="I12"/>
  <c r="I13"/>
  <c r="I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H4"/>
</calcChain>
</file>

<file path=xl/sharedStrings.xml><?xml version="1.0" encoding="utf-8"?>
<sst xmlns="http://schemas.openxmlformats.org/spreadsheetml/2006/main" count="68" uniqueCount="53">
  <si>
    <t>13/6/2025</t>
  </si>
  <si>
    <t>19110</t>
  </si>
  <si>
    <t>19093</t>
  </si>
  <si>
    <t>17/6/2025</t>
  </si>
  <si>
    <t>323</t>
  </si>
  <si>
    <t>24/6/2025</t>
  </si>
  <si>
    <t>355</t>
  </si>
  <si>
    <t>356</t>
  </si>
  <si>
    <t>10/6/2025</t>
  </si>
  <si>
    <t>296</t>
  </si>
  <si>
    <t>294</t>
  </si>
  <si>
    <t>320</t>
  </si>
  <si>
    <t>21/6/2025</t>
  </si>
  <si>
    <t>344</t>
  </si>
  <si>
    <t>19183</t>
  </si>
  <si>
    <t>SL</t>
  </si>
  <si>
    <t>DATE</t>
  </si>
  <si>
    <t>LR NO</t>
  </si>
  <si>
    <t>INV NO</t>
  </si>
  <si>
    <t>FROM</t>
  </si>
  <si>
    <t>TO</t>
  </si>
  <si>
    <t>CASE</t>
  </si>
  <si>
    <t>DO/04396</t>
  </si>
  <si>
    <t>DO/04397</t>
  </si>
  <si>
    <t>DO/04467</t>
  </si>
  <si>
    <t>DO/04787</t>
  </si>
  <si>
    <t>DO/04823</t>
  </si>
  <si>
    <t>MA/02467</t>
  </si>
  <si>
    <t>MA/02468</t>
  </si>
  <si>
    <t>MA/02611</t>
  </si>
  <si>
    <t>MA/02876</t>
  </si>
  <si>
    <t>MA/02957</t>
  </si>
  <si>
    <t>BANKI</t>
  </si>
  <si>
    <t>ITAMATI</t>
  </si>
  <si>
    <t>BALICHANDRAPUR</t>
  </si>
  <si>
    <t>MUGUPAL</t>
  </si>
  <si>
    <t>DASARATHPUR</t>
  </si>
  <si>
    <t>BALIAPAL</t>
  </si>
  <si>
    <t>TIKABALI</t>
  </si>
  <si>
    <t>TALCHER</t>
  </si>
  <si>
    <t>CTC</t>
  </si>
  <si>
    <t>RATE</t>
  </si>
  <si>
    <t>HAM</t>
  </si>
  <si>
    <t>DD.CH</t>
  </si>
  <si>
    <t>LR CH</t>
  </si>
  <si>
    <t>AMOUNT</t>
  </si>
  <si>
    <t>INVOICE
PRAGATI LOGISTICS,SAMANTA SAHI KHUNTIA LANE,8984191006
GST No:21AGHPB9356M1Z9</t>
  </si>
  <si>
    <t xml:space="preserve">GULMARG PRODUCTS
Address: HOLDING NO.366, WARD NO.13, NANDI SAHI,,CHOUDHURY BZAR-753001 ODISHA,9668199633
GST No:21AABFG1688F1ZR
</t>
  </si>
  <si>
    <t>Thanking you for your business.
PRAGATI LOGISTICS</t>
  </si>
  <si>
    <t>Kindly, verify &amp; confirm within 7 days, else GST will be filed by 20th JULY, 2025. 
GST to be paid by Consignor under Reverse Charge Mechanism(RCM) as per GST.</t>
  </si>
  <si>
    <t>CHIKITIGADA</t>
  </si>
  <si>
    <t>(RUPEES EIGHT THOUSAND NINE HUNDRED EIGHTY FOUR ONLY)</t>
  </si>
  <si>
    <t xml:space="preserve">Bill Date: 30/06/2025
Bill NO  : 9318
Total Amount : 8984.00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</si>
</sst>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0" fillId="0" borderId="1" xfId="0" applyNumberFormat="1" applyFont="1" applyFill="1" applyBorder="1"/>
    <xf numFmtId="0" fontId="1" fillId="0" borderId="1" xfId="0" applyNumberFormat="1" applyFont="1" applyBorder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7</xdr:col>
      <xdr:colOff>304800</xdr:colOff>
      <xdr:row>0</xdr:row>
      <xdr:rowOff>904875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200"/>
          <a:ext cx="41719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>
        <row r="4">
          <cell r="B4" t="str">
            <v>ANGUL</v>
          </cell>
          <cell r="C4">
            <v>100</v>
          </cell>
        </row>
        <row r="5">
          <cell r="B5" t="str">
            <v>BALICHANDRAPUR</v>
          </cell>
          <cell r="C5">
            <v>100</v>
          </cell>
        </row>
        <row r="6">
          <cell r="B6" t="str">
            <v>HARIPUR HAT</v>
          </cell>
          <cell r="C6">
            <v>100</v>
          </cell>
        </row>
        <row r="7">
          <cell r="B7" t="str">
            <v>JAJPUR TOWN</v>
          </cell>
          <cell r="C7">
            <v>100</v>
          </cell>
        </row>
        <row r="8">
          <cell r="B8" t="str">
            <v>JARKA</v>
          </cell>
          <cell r="C8">
            <v>100</v>
          </cell>
        </row>
        <row r="9">
          <cell r="B9" t="str">
            <v>NIALI</v>
          </cell>
          <cell r="C9">
            <v>100</v>
          </cell>
        </row>
        <row r="10">
          <cell r="B10" t="str">
            <v>PANIKOILI</v>
          </cell>
          <cell r="C10">
            <v>100</v>
          </cell>
        </row>
        <row r="11">
          <cell r="B11" t="str">
            <v>PARADEEP</v>
          </cell>
          <cell r="C11">
            <v>100</v>
          </cell>
        </row>
        <row r="12">
          <cell r="B12" t="str">
            <v>TALCHER</v>
          </cell>
          <cell r="C12">
            <v>100</v>
          </cell>
        </row>
        <row r="13">
          <cell r="B13" t="str">
            <v>PIPILI</v>
          </cell>
          <cell r="C13">
            <v>110</v>
          </cell>
        </row>
        <row r="14">
          <cell r="B14" t="str">
            <v>JALESWAR</v>
          </cell>
          <cell r="C14">
            <v>120</v>
          </cell>
        </row>
        <row r="15">
          <cell r="B15" t="str">
            <v>RAGHUNATHPUR</v>
          </cell>
          <cell r="C15">
            <v>95</v>
          </cell>
        </row>
        <row r="16">
          <cell r="B16" t="str">
            <v>BHADRAK</v>
          </cell>
          <cell r="C16">
            <v>100</v>
          </cell>
        </row>
        <row r="17">
          <cell r="B17" t="str">
            <v>KENDRAPARA</v>
          </cell>
          <cell r="C17">
            <v>100</v>
          </cell>
        </row>
        <row r="18">
          <cell r="B18" t="str">
            <v>HATADIHI</v>
          </cell>
          <cell r="C18">
            <v>100</v>
          </cell>
        </row>
        <row r="19">
          <cell r="B19" t="str">
            <v>ITAMATI</v>
          </cell>
          <cell r="C19">
            <v>100</v>
          </cell>
        </row>
        <row r="20">
          <cell r="B20" t="str">
            <v>KHURDA</v>
          </cell>
          <cell r="C20">
            <v>100</v>
          </cell>
        </row>
        <row r="21">
          <cell r="B21" t="str">
            <v>PATTAMUNDAI</v>
          </cell>
          <cell r="C21">
            <v>100</v>
          </cell>
        </row>
        <row r="22">
          <cell r="B22" t="str">
            <v>SORO</v>
          </cell>
          <cell r="C22">
            <v>100</v>
          </cell>
        </row>
        <row r="23">
          <cell r="B23" t="str">
            <v>NAYAGARH</v>
          </cell>
          <cell r="C23">
            <v>100</v>
          </cell>
        </row>
        <row r="24">
          <cell r="B24" t="str">
            <v>BALAMUKULI</v>
          </cell>
          <cell r="C24">
            <v>100</v>
          </cell>
        </row>
        <row r="25">
          <cell r="B25" t="str">
            <v>JOGESWARPUR</v>
          </cell>
          <cell r="C25">
            <v>100</v>
          </cell>
        </row>
        <row r="26">
          <cell r="B26" t="str">
            <v>BALANGA</v>
          </cell>
          <cell r="C26">
            <v>100</v>
          </cell>
        </row>
        <row r="27">
          <cell r="B27" t="str">
            <v>JAJPUR ROAD</v>
          </cell>
          <cell r="C27">
            <v>100</v>
          </cell>
        </row>
        <row r="28">
          <cell r="B28" t="str">
            <v>SALIPUR</v>
          </cell>
          <cell r="C28">
            <v>100</v>
          </cell>
        </row>
        <row r="29">
          <cell r="B29" t="str">
            <v>NUAPATNA</v>
          </cell>
          <cell r="C29">
            <v>100</v>
          </cell>
        </row>
        <row r="30">
          <cell r="B30" t="str">
            <v>SUKINDA</v>
          </cell>
          <cell r="C30">
            <v>100</v>
          </cell>
        </row>
        <row r="31">
          <cell r="B31" t="str">
            <v>NIMAPARA</v>
          </cell>
          <cell r="C31">
            <v>100</v>
          </cell>
        </row>
        <row r="32">
          <cell r="B32" t="str">
            <v>PALUR</v>
          </cell>
          <cell r="C32">
            <v>120</v>
          </cell>
        </row>
        <row r="33">
          <cell r="B33" t="str">
            <v>ASKA</v>
          </cell>
          <cell r="C33">
            <v>100</v>
          </cell>
        </row>
        <row r="34">
          <cell r="B34" t="str">
            <v>BALIAPAL</v>
          </cell>
          <cell r="C34">
            <v>120</v>
          </cell>
        </row>
        <row r="35">
          <cell r="B35" t="str">
            <v>KARANJIA</v>
          </cell>
          <cell r="C35">
            <v>130</v>
          </cell>
        </row>
        <row r="36">
          <cell r="B36" t="str">
            <v>BOUDH</v>
          </cell>
          <cell r="C36">
            <v>140</v>
          </cell>
        </row>
        <row r="37">
          <cell r="B37" t="str">
            <v>CHANDBALI</v>
          </cell>
          <cell r="C37">
            <v>100</v>
          </cell>
        </row>
        <row r="38">
          <cell r="B38" t="str">
            <v>PURUSOTTAMPUR</v>
          </cell>
          <cell r="C38">
            <v>140</v>
          </cell>
        </row>
        <row r="39">
          <cell r="B39" t="str">
            <v>DIGAPAHANDI</v>
          </cell>
          <cell r="C39">
            <v>120</v>
          </cell>
        </row>
        <row r="40">
          <cell r="B40" t="str">
            <v>DARADA PATNA</v>
          </cell>
          <cell r="C40">
            <v>100</v>
          </cell>
        </row>
        <row r="41">
          <cell r="B41" t="str">
            <v>ATHAGARH</v>
          </cell>
          <cell r="C41">
            <v>100</v>
          </cell>
        </row>
        <row r="42">
          <cell r="B42" t="str">
            <v>BHISMAGIRI</v>
          </cell>
          <cell r="C42">
            <v>140</v>
          </cell>
        </row>
        <row r="43">
          <cell r="B43" t="str">
            <v>BUGUDA</v>
          </cell>
          <cell r="C43">
            <v>130</v>
          </cell>
        </row>
        <row r="44">
          <cell r="B44" t="str">
            <v>JATNI</v>
          </cell>
          <cell r="C44">
            <v>80</v>
          </cell>
        </row>
        <row r="45">
          <cell r="B45" t="str">
            <v>BALASORE</v>
          </cell>
          <cell r="C45">
            <v>85</v>
          </cell>
        </row>
        <row r="46">
          <cell r="B46" t="str">
            <v>RAHAMA</v>
          </cell>
          <cell r="C46">
            <v>95</v>
          </cell>
        </row>
        <row r="47">
          <cell r="B47" t="str">
            <v>BAHUGRAM</v>
          </cell>
          <cell r="C47">
            <v>100</v>
          </cell>
        </row>
        <row r="48">
          <cell r="B48" t="str">
            <v>BALASORE</v>
          </cell>
          <cell r="C48">
            <v>100</v>
          </cell>
        </row>
        <row r="49">
          <cell r="B49" t="str">
            <v>BALUGAON</v>
          </cell>
          <cell r="C49">
            <v>100</v>
          </cell>
        </row>
        <row r="50">
          <cell r="B50" t="str">
            <v>BANARPAL</v>
          </cell>
          <cell r="C50">
            <v>100</v>
          </cell>
        </row>
        <row r="51">
          <cell r="B51" t="str">
            <v>BANKI</v>
          </cell>
          <cell r="C51">
            <v>100</v>
          </cell>
        </row>
        <row r="52">
          <cell r="B52" t="str">
            <v>BARIMUL</v>
          </cell>
          <cell r="C52">
            <v>100</v>
          </cell>
        </row>
        <row r="53">
          <cell r="B53" t="str">
            <v>BEGUNIA</v>
          </cell>
          <cell r="C53">
            <v>100</v>
          </cell>
        </row>
        <row r="54">
          <cell r="B54" t="str">
            <v>BELIAPAL</v>
          </cell>
          <cell r="C54">
            <v>100</v>
          </cell>
        </row>
        <row r="55">
          <cell r="B55" t="str">
            <v>BERHAMPUR</v>
          </cell>
          <cell r="C55">
            <v>100</v>
          </cell>
        </row>
        <row r="56">
          <cell r="B56" t="str">
            <v>BHAWARPAL</v>
          </cell>
          <cell r="C56">
            <v>100</v>
          </cell>
        </row>
        <row r="57">
          <cell r="B57" t="str">
            <v>BHUBAN</v>
          </cell>
          <cell r="C57">
            <v>100</v>
          </cell>
        </row>
        <row r="58">
          <cell r="B58" t="str">
            <v>BHUBANESWAR</v>
          </cell>
          <cell r="C58">
            <v>100</v>
          </cell>
        </row>
        <row r="59">
          <cell r="B59" t="str">
            <v>BIRAJA HATA</v>
          </cell>
          <cell r="C59">
            <v>100</v>
          </cell>
        </row>
        <row r="60">
          <cell r="B60" t="str">
            <v>CHANDANPUR</v>
          </cell>
          <cell r="C60">
            <v>100</v>
          </cell>
        </row>
        <row r="61">
          <cell r="B61" t="str">
            <v>CHANDIKHOL</v>
          </cell>
          <cell r="C61">
            <v>100</v>
          </cell>
        </row>
        <row r="62">
          <cell r="B62" t="str">
            <v>CHANDPUR</v>
          </cell>
          <cell r="C62">
            <v>100</v>
          </cell>
        </row>
        <row r="63">
          <cell r="B63" t="str">
            <v>CHHATIA</v>
          </cell>
          <cell r="C63">
            <v>100</v>
          </cell>
        </row>
        <row r="64">
          <cell r="B64" t="str">
            <v>DASARATHPUR</v>
          </cell>
          <cell r="C64">
            <v>100</v>
          </cell>
        </row>
        <row r="65">
          <cell r="B65" t="str">
            <v>DASPALLA</v>
          </cell>
          <cell r="C65">
            <v>100</v>
          </cell>
        </row>
        <row r="66">
          <cell r="B66" t="str">
            <v>DHAMNAGAR</v>
          </cell>
          <cell r="C66">
            <v>100</v>
          </cell>
        </row>
        <row r="67">
          <cell r="B67" t="str">
            <v>DHENKANAL</v>
          </cell>
          <cell r="C67">
            <v>100</v>
          </cell>
        </row>
        <row r="68">
          <cell r="B68" t="str">
            <v>G UDAYAGIRI</v>
          </cell>
          <cell r="C68">
            <v>100</v>
          </cell>
        </row>
        <row r="69">
          <cell r="B69" t="str">
            <v>GHATAGAON</v>
          </cell>
          <cell r="C69">
            <v>100</v>
          </cell>
        </row>
        <row r="70">
          <cell r="B70" t="str">
            <v>HARSINGPUR</v>
          </cell>
          <cell r="C70">
            <v>100</v>
          </cell>
        </row>
        <row r="71">
          <cell r="B71" t="str">
            <v>HATADIHI</v>
          </cell>
          <cell r="C71">
            <v>100</v>
          </cell>
        </row>
        <row r="72">
          <cell r="B72" t="str">
            <v>JAGATSINGHPUR</v>
          </cell>
          <cell r="C72">
            <v>100</v>
          </cell>
        </row>
        <row r="73">
          <cell r="B73" t="str">
            <v>KAKATPUR</v>
          </cell>
          <cell r="C73">
            <v>100</v>
          </cell>
        </row>
        <row r="74">
          <cell r="B74" t="str">
            <v>KAMAKHYANAGAR</v>
          </cell>
          <cell r="C74">
            <v>100</v>
          </cell>
        </row>
        <row r="75">
          <cell r="B75" t="str">
            <v>KEONJHAR</v>
          </cell>
          <cell r="C75">
            <v>100</v>
          </cell>
        </row>
        <row r="76">
          <cell r="B76" t="str">
            <v>KONARK</v>
          </cell>
          <cell r="C76">
            <v>100</v>
          </cell>
        </row>
        <row r="77">
          <cell r="B77" t="str">
            <v>KUAKHIA</v>
          </cell>
          <cell r="C77">
            <v>100</v>
          </cell>
        </row>
        <row r="78">
          <cell r="B78" t="str">
            <v>KUJANG</v>
          </cell>
          <cell r="C78">
            <v>100</v>
          </cell>
        </row>
        <row r="79">
          <cell r="B79" t="str">
            <v>MARKONA</v>
          </cell>
          <cell r="C79">
            <v>100</v>
          </cell>
        </row>
        <row r="80">
          <cell r="B80" t="str">
            <v>NARSINGHPUR</v>
          </cell>
          <cell r="C80">
            <v>100</v>
          </cell>
        </row>
        <row r="81">
          <cell r="B81" t="str">
            <v>NEMALO</v>
          </cell>
          <cell r="C81">
            <v>100</v>
          </cell>
        </row>
        <row r="82">
          <cell r="B82" t="str">
            <v>ODAGAON</v>
          </cell>
          <cell r="C82">
            <v>100</v>
          </cell>
        </row>
        <row r="83">
          <cell r="B83" t="str">
            <v>PANKAPAL</v>
          </cell>
          <cell r="C83">
            <v>100</v>
          </cell>
        </row>
        <row r="84">
          <cell r="B84" t="str">
            <v>PURI</v>
          </cell>
          <cell r="C84">
            <v>100</v>
          </cell>
        </row>
        <row r="85">
          <cell r="B85" t="str">
            <v>RAGHUNATHPUR(BANKI)</v>
          </cell>
          <cell r="C85">
            <v>100</v>
          </cell>
        </row>
        <row r="86">
          <cell r="B86" t="str">
            <v>RAMBAG</v>
          </cell>
          <cell r="C86">
            <v>100</v>
          </cell>
        </row>
        <row r="87">
          <cell r="B87" t="str">
            <v>RANPAL</v>
          </cell>
          <cell r="C87">
            <v>100</v>
          </cell>
        </row>
        <row r="88">
          <cell r="B88" t="str">
            <v>SAKHIGOPAL</v>
          </cell>
          <cell r="C88">
            <v>100</v>
          </cell>
        </row>
        <row r="89">
          <cell r="B89" t="str">
            <v>SANTHARA</v>
          </cell>
          <cell r="C89">
            <v>100</v>
          </cell>
        </row>
        <row r="90">
          <cell r="B90" t="str">
            <v>THARMAL</v>
          </cell>
          <cell r="C90">
            <v>100</v>
          </cell>
        </row>
        <row r="91">
          <cell r="B91" t="str">
            <v>REMUNA</v>
          </cell>
          <cell r="C91">
            <v>105</v>
          </cell>
        </row>
        <row r="92">
          <cell r="B92" t="str">
            <v>BARKOLI</v>
          </cell>
          <cell r="C92">
            <v>110</v>
          </cell>
        </row>
        <row r="93">
          <cell r="B93" t="str">
            <v>PATAPUR</v>
          </cell>
          <cell r="C93">
            <v>110</v>
          </cell>
        </row>
        <row r="94">
          <cell r="B94" t="str">
            <v>PHULBANI</v>
          </cell>
          <cell r="C94">
            <v>110</v>
          </cell>
        </row>
        <row r="95">
          <cell r="B95" t="str">
            <v>KESHPUR</v>
          </cell>
          <cell r="C95">
            <v>115</v>
          </cell>
        </row>
        <row r="96">
          <cell r="B96" t="str">
            <v>MANGALPUR</v>
          </cell>
          <cell r="C96">
            <v>115</v>
          </cell>
        </row>
        <row r="97">
          <cell r="B97" t="str">
            <v>BALIGUDA</v>
          </cell>
          <cell r="C97">
            <v>120</v>
          </cell>
        </row>
        <row r="98">
          <cell r="B98" t="str">
            <v>BHOGORAI</v>
          </cell>
          <cell r="C98">
            <v>120</v>
          </cell>
        </row>
        <row r="99">
          <cell r="B99" t="str">
            <v>CHIKITIGADA</v>
          </cell>
          <cell r="C99">
            <v>120</v>
          </cell>
        </row>
        <row r="100">
          <cell r="B100" t="str">
            <v>CUTTACK</v>
          </cell>
          <cell r="C100">
            <v>120</v>
          </cell>
        </row>
        <row r="101">
          <cell r="B101" t="str">
            <v>KUPARI</v>
          </cell>
          <cell r="C101">
            <v>120</v>
          </cell>
        </row>
        <row r="102">
          <cell r="B102" t="str">
            <v>POLASARA</v>
          </cell>
          <cell r="C102">
            <v>120</v>
          </cell>
        </row>
        <row r="103">
          <cell r="B103" t="str">
            <v>BARAGARH</v>
          </cell>
          <cell r="C103">
            <v>130</v>
          </cell>
        </row>
        <row r="104">
          <cell r="B104" t="str">
            <v>BARBIL</v>
          </cell>
          <cell r="C104">
            <v>130</v>
          </cell>
        </row>
        <row r="105">
          <cell r="B105" t="str">
            <v>BHANJANAGAR</v>
          </cell>
          <cell r="C105">
            <v>130</v>
          </cell>
        </row>
        <row r="106">
          <cell r="B106" t="str">
            <v>CHIKITI</v>
          </cell>
          <cell r="C106">
            <v>130</v>
          </cell>
        </row>
        <row r="107">
          <cell r="B107" t="str">
            <v>CHIKITI PENTHA</v>
          </cell>
          <cell r="C107">
            <v>130</v>
          </cell>
        </row>
        <row r="108">
          <cell r="B108" t="str">
            <v>DEOGARH</v>
          </cell>
          <cell r="C108">
            <v>150</v>
          </cell>
        </row>
        <row r="109">
          <cell r="B109" t="str">
            <v>HINJILIKATU</v>
          </cell>
          <cell r="C109">
            <v>130</v>
          </cell>
        </row>
        <row r="110">
          <cell r="B110" t="str">
            <v>JODA</v>
          </cell>
          <cell r="C110">
            <v>130</v>
          </cell>
        </row>
        <row r="111">
          <cell r="B111" t="str">
            <v>RAIRANGPUR</v>
          </cell>
          <cell r="C111">
            <v>130</v>
          </cell>
        </row>
        <row r="112">
          <cell r="B112" t="str">
            <v>SHERGARH</v>
          </cell>
          <cell r="C112">
            <v>130</v>
          </cell>
        </row>
        <row r="113">
          <cell r="B113" t="str">
            <v>BOLANGIR</v>
          </cell>
          <cell r="C113">
            <v>140</v>
          </cell>
        </row>
        <row r="114">
          <cell r="B114" t="str">
            <v>CHHATRAPUR</v>
          </cell>
          <cell r="C114">
            <v>140</v>
          </cell>
        </row>
        <row r="115">
          <cell r="B115" t="str">
            <v>REDHAKHOL</v>
          </cell>
          <cell r="C115">
            <v>160</v>
          </cell>
        </row>
        <row r="116">
          <cell r="B116" t="str">
            <v>UDALA</v>
          </cell>
          <cell r="C116">
            <v>140</v>
          </cell>
        </row>
        <row r="117">
          <cell r="B117" t="str">
            <v>UMERKOT</v>
          </cell>
          <cell r="C117">
            <v>140</v>
          </cell>
        </row>
        <row r="118">
          <cell r="B118" t="str">
            <v>JASIPUR</v>
          </cell>
          <cell r="C118">
            <v>150</v>
          </cell>
        </row>
        <row r="119">
          <cell r="B119" t="str">
            <v>JHUMPURI</v>
          </cell>
          <cell r="C119">
            <v>100</v>
          </cell>
        </row>
        <row r="120">
          <cell r="B120" t="str">
            <v>SORADA</v>
          </cell>
          <cell r="C120">
            <v>150</v>
          </cell>
        </row>
        <row r="121">
          <cell r="B121" t="str">
            <v>BELAGUNTHA</v>
          </cell>
          <cell r="C121">
            <v>160</v>
          </cell>
        </row>
        <row r="122">
          <cell r="B122" t="str">
            <v>JAGANNATH PRASAD</v>
          </cell>
          <cell r="C122">
            <v>160</v>
          </cell>
        </row>
        <row r="123">
          <cell r="B123" t="str">
            <v>R UDAYAGIRI</v>
          </cell>
          <cell r="C123">
            <v>160</v>
          </cell>
        </row>
        <row r="124">
          <cell r="B124" t="str">
            <v>KANTABANJI</v>
          </cell>
          <cell r="C124">
            <v>170</v>
          </cell>
        </row>
        <row r="125">
          <cell r="B125" t="str">
            <v>TIKABALI</v>
          </cell>
          <cell r="C125">
            <v>180</v>
          </cell>
        </row>
        <row r="126">
          <cell r="B126" t="str">
            <v>PATNAGARH</v>
          </cell>
          <cell r="C126">
            <v>220</v>
          </cell>
        </row>
        <row r="127">
          <cell r="B127" t="str">
            <v>SUNDERGARH</v>
          </cell>
          <cell r="C127">
            <v>160</v>
          </cell>
        </row>
        <row r="128">
          <cell r="B128" t="str">
            <v>TITIRA</v>
          </cell>
          <cell r="C128">
            <v>110</v>
          </cell>
        </row>
        <row r="129">
          <cell r="B129" t="str">
            <v>ANANDAPUR</v>
          </cell>
          <cell r="C129">
            <v>110</v>
          </cell>
        </row>
        <row r="130">
          <cell r="B130" t="str">
            <v>KODALA</v>
          </cell>
          <cell r="C130">
            <v>140</v>
          </cell>
        </row>
        <row r="131">
          <cell r="B131" t="str">
            <v>MARSHAGHAI</v>
          </cell>
          <cell r="C131">
            <v>100</v>
          </cell>
        </row>
        <row r="132">
          <cell r="B132" t="str">
            <v>BRAHMAGIRI</v>
          </cell>
          <cell r="C132">
            <v>100</v>
          </cell>
        </row>
        <row r="133">
          <cell r="B133" t="str">
            <v>MUGUPAL</v>
          </cell>
          <cell r="C133">
            <v>100</v>
          </cell>
        </row>
        <row r="134">
          <cell r="B134" t="str">
            <v>MULAPAL</v>
          </cell>
          <cell r="C134">
            <v>100</v>
          </cell>
        </row>
        <row r="135">
          <cell r="B135" t="str">
            <v>BORIKINA</v>
          </cell>
          <cell r="C135">
            <v>110</v>
          </cell>
        </row>
        <row r="136">
          <cell r="B136" t="str">
            <v>CHHENAPADI</v>
          </cell>
          <cell r="C136">
            <v>112</v>
          </cell>
        </row>
        <row r="137">
          <cell r="B137" t="str">
            <v>NAHARPADA</v>
          </cell>
          <cell r="C137">
            <v>120</v>
          </cell>
        </row>
        <row r="138">
          <cell r="B138" t="str">
            <v>BASUDEVPUR</v>
          </cell>
          <cell r="C138">
            <v>120</v>
          </cell>
        </row>
        <row r="139">
          <cell r="B139" t="str">
            <v>BELABAHALI</v>
          </cell>
          <cell r="C139">
            <v>110</v>
          </cell>
        </row>
        <row r="140">
          <cell r="B140" t="str">
            <v>NAUGAON</v>
          </cell>
          <cell r="C140">
            <v>110</v>
          </cell>
        </row>
        <row r="141">
          <cell r="B141" t="str">
            <v>BINJHARPUR</v>
          </cell>
          <cell r="C141">
            <v>110</v>
          </cell>
        </row>
        <row r="142">
          <cell r="B142" t="str">
            <v>RAMCHANDRAPUR</v>
          </cell>
          <cell r="C142">
            <v>110</v>
          </cell>
        </row>
        <row r="143">
          <cell r="B143" t="str">
            <v>CHANDANESWAR</v>
          </cell>
          <cell r="C143">
            <v>130</v>
          </cell>
        </row>
        <row r="144">
          <cell r="B144" t="str">
            <v>NTPC KANIHA</v>
          </cell>
          <cell r="C144">
            <v>110</v>
          </cell>
        </row>
        <row r="145">
          <cell r="B145" t="str">
            <v>RAJ SUNAKHALA</v>
          </cell>
          <cell r="C145">
            <v>100</v>
          </cell>
        </row>
      </sheetData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N8" sqref="N8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57031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6.5703125" bestFit="1" customWidth="1"/>
    <col min="11" max="11" width="5.85546875" bestFit="1" customWidth="1"/>
    <col min="12" max="12" width="9.42578125" bestFit="1" customWidth="1"/>
  </cols>
  <sheetData>
    <row r="1" spans="1:12" s="5" customFormat="1" ht="81.75" customHeight="1">
      <c r="A1" s="12"/>
      <c r="B1" s="13"/>
      <c r="C1" s="13"/>
      <c r="D1" s="13"/>
      <c r="E1" s="13"/>
      <c r="F1" s="13"/>
      <c r="G1" s="13"/>
      <c r="H1" s="14"/>
      <c r="I1" s="15" t="s">
        <v>46</v>
      </c>
      <c r="J1" s="16"/>
      <c r="K1" s="16"/>
      <c r="L1" s="16"/>
    </row>
    <row r="2" spans="1:12" s="5" customFormat="1" ht="72.75" customHeight="1">
      <c r="A2" s="17" t="s">
        <v>47</v>
      </c>
      <c r="B2" s="18"/>
      <c r="C2" s="18"/>
      <c r="D2" s="18"/>
      <c r="E2" s="18"/>
      <c r="F2" s="18"/>
      <c r="G2" s="18"/>
      <c r="H2" s="19"/>
      <c r="I2" s="15" t="s">
        <v>52</v>
      </c>
      <c r="J2" s="16"/>
      <c r="K2" s="16"/>
      <c r="L2" s="16"/>
    </row>
    <row r="3" spans="1:12" s="1" customFormat="1">
      <c r="A3" s="3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4" t="s">
        <v>41</v>
      </c>
      <c r="I3" s="4" t="s">
        <v>42</v>
      </c>
      <c r="J3" s="4" t="s">
        <v>43</v>
      </c>
      <c r="K3" s="4" t="s">
        <v>44</v>
      </c>
      <c r="L3" s="4" t="s">
        <v>45</v>
      </c>
    </row>
    <row r="4" spans="1:12">
      <c r="A4" s="2">
        <v>1</v>
      </c>
      <c r="B4" s="2" t="s">
        <v>8</v>
      </c>
      <c r="C4" s="2" t="s">
        <v>27</v>
      </c>
      <c r="D4" s="2" t="s">
        <v>9</v>
      </c>
      <c r="E4" s="2" t="s">
        <v>40</v>
      </c>
      <c r="F4" s="2" t="s">
        <v>37</v>
      </c>
      <c r="G4" s="2">
        <v>11</v>
      </c>
      <c r="H4" s="9">
        <f>VLOOKUP(F4,'[1]GULMARG PRODUCT'!$B$4:$C$145,2,FALSE)</f>
        <v>120</v>
      </c>
      <c r="I4" s="9">
        <f>G4*2</f>
        <v>22</v>
      </c>
      <c r="J4" s="9">
        <v>275</v>
      </c>
      <c r="K4" s="9">
        <v>50</v>
      </c>
      <c r="L4" s="9">
        <f>G4*H4+I4+J4+K4</f>
        <v>1667</v>
      </c>
    </row>
    <row r="5" spans="1:12">
      <c r="A5" s="2">
        <v>2</v>
      </c>
      <c r="B5" s="2" t="s">
        <v>8</v>
      </c>
      <c r="C5" s="2" t="s">
        <v>28</v>
      </c>
      <c r="D5" s="2" t="s">
        <v>10</v>
      </c>
      <c r="E5" s="2" t="s">
        <v>40</v>
      </c>
      <c r="F5" s="2" t="s">
        <v>38</v>
      </c>
      <c r="G5" s="2">
        <v>9</v>
      </c>
      <c r="H5" s="9">
        <f>VLOOKUP(F5,'[1]GULMARG PRODUCT'!$B$4:$C$145,2,FALSE)</f>
        <v>180</v>
      </c>
      <c r="I5" s="9">
        <f t="shared" ref="I5:I13" si="0">G5*2</f>
        <v>18</v>
      </c>
      <c r="J5" s="9">
        <v>360</v>
      </c>
      <c r="K5" s="9">
        <v>50</v>
      </c>
      <c r="L5" s="9">
        <f t="shared" ref="L5:L13" si="1">G5*H5+I5+J5+K5</f>
        <v>2048</v>
      </c>
    </row>
    <row r="6" spans="1:12">
      <c r="A6" s="2">
        <v>3</v>
      </c>
      <c r="B6" s="2" t="s">
        <v>0</v>
      </c>
      <c r="C6" s="2" t="s">
        <v>22</v>
      </c>
      <c r="D6" s="2" t="s">
        <v>1</v>
      </c>
      <c r="E6" s="2" t="s">
        <v>40</v>
      </c>
      <c r="F6" s="2" t="s">
        <v>32</v>
      </c>
      <c r="G6" s="2">
        <v>2</v>
      </c>
      <c r="H6" s="9">
        <f>VLOOKUP(F6,'[1]GULMARG PRODUCT'!$B$4:$C$145,2,FALSE)</f>
        <v>100</v>
      </c>
      <c r="I6" s="9">
        <f t="shared" si="0"/>
        <v>4</v>
      </c>
      <c r="J6" s="24">
        <v>24</v>
      </c>
      <c r="K6" s="9">
        <v>50</v>
      </c>
      <c r="L6" s="9">
        <f t="shared" si="1"/>
        <v>278</v>
      </c>
    </row>
    <row r="7" spans="1:12">
      <c r="A7" s="2">
        <v>4</v>
      </c>
      <c r="B7" s="2" t="s">
        <v>0</v>
      </c>
      <c r="C7" s="2" t="s">
        <v>23</v>
      </c>
      <c r="D7" s="2" t="s">
        <v>2</v>
      </c>
      <c r="E7" s="2" t="s">
        <v>40</v>
      </c>
      <c r="F7" s="2" t="s">
        <v>33</v>
      </c>
      <c r="G7" s="2">
        <v>4</v>
      </c>
      <c r="H7" s="9">
        <f>VLOOKUP(F7,'[1]GULMARG PRODUCT'!$B$4:$C$145,2,FALSE)</f>
        <v>100</v>
      </c>
      <c r="I7" s="9">
        <f t="shared" si="0"/>
        <v>8</v>
      </c>
      <c r="J7" s="9">
        <v>48</v>
      </c>
      <c r="K7" s="9">
        <v>50</v>
      </c>
      <c r="L7" s="9">
        <f t="shared" si="1"/>
        <v>506</v>
      </c>
    </row>
    <row r="8" spans="1:12">
      <c r="A8" s="2">
        <v>5</v>
      </c>
      <c r="B8" s="2" t="s">
        <v>0</v>
      </c>
      <c r="C8" s="2" t="s">
        <v>29</v>
      </c>
      <c r="D8" s="2" t="s">
        <v>11</v>
      </c>
      <c r="E8" s="2" t="s">
        <v>40</v>
      </c>
      <c r="F8" s="2" t="s">
        <v>39</v>
      </c>
      <c r="G8" s="2">
        <v>5</v>
      </c>
      <c r="H8" s="9">
        <f>VLOOKUP(F8,'[1]GULMARG PRODUCT'!$B$4:$C$145,2,FALSE)</f>
        <v>100</v>
      </c>
      <c r="I8" s="9">
        <f t="shared" si="0"/>
        <v>10</v>
      </c>
      <c r="J8" s="9">
        <v>60</v>
      </c>
      <c r="K8" s="9">
        <v>50</v>
      </c>
      <c r="L8" s="9">
        <f t="shared" si="1"/>
        <v>620</v>
      </c>
    </row>
    <row r="9" spans="1:12">
      <c r="A9" s="2">
        <v>6</v>
      </c>
      <c r="B9" s="2" t="s">
        <v>3</v>
      </c>
      <c r="C9" s="2" t="s">
        <v>24</v>
      </c>
      <c r="D9" s="2" t="s">
        <v>4</v>
      </c>
      <c r="E9" s="2" t="s">
        <v>40</v>
      </c>
      <c r="F9" s="2" t="s">
        <v>34</v>
      </c>
      <c r="G9" s="2">
        <v>4</v>
      </c>
      <c r="H9" s="9">
        <f>VLOOKUP(F9,'[1]GULMARG PRODUCT'!$B$4:$C$145,2,FALSE)</f>
        <v>100</v>
      </c>
      <c r="I9" s="9">
        <f t="shared" si="0"/>
        <v>8</v>
      </c>
      <c r="J9" s="9">
        <v>48</v>
      </c>
      <c r="K9" s="9">
        <v>50</v>
      </c>
      <c r="L9" s="9">
        <f t="shared" si="1"/>
        <v>506</v>
      </c>
    </row>
    <row r="10" spans="1:12">
      <c r="A10" s="2">
        <v>7</v>
      </c>
      <c r="B10" s="2" t="s">
        <v>12</v>
      </c>
      <c r="C10" s="2" t="s">
        <v>30</v>
      </c>
      <c r="D10" s="2" t="s">
        <v>13</v>
      </c>
      <c r="E10" s="2" t="s">
        <v>40</v>
      </c>
      <c r="F10" s="8" t="s">
        <v>50</v>
      </c>
      <c r="G10" s="2">
        <v>3</v>
      </c>
      <c r="H10" s="9">
        <f>VLOOKUP(F10,'[1]GULMARG PRODUCT'!$B$4:$C$145,2,FALSE)</f>
        <v>120</v>
      </c>
      <c r="I10" s="9">
        <f t="shared" si="0"/>
        <v>6</v>
      </c>
      <c r="J10" s="9">
        <v>90</v>
      </c>
      <c r="K10" s="9">
        <v>50</v>
      </c>
      <c r="L10" s="9">
        <f t="shared" si="1"/>
        <v>506</v>
      </c>
    </row>
    <row r="11" spans="1:12">
      <c r="A11" s="2">
        <v>8</v>
      </c>
      <c r="B11" s="2" t="s">
        <v>5</v>
      </c>
      <c r="C11" s="2" t="s">
        <v>25</v>
      </c>
      <c r="D11" s="2" t="s">
        <v>6</v>
      </c>
      <c r="E11" s="2" t="s">
        <v>40</v>
      </c>
      <c r="F11" s="2" t="s">
        <v>35</v>
      </c>
      <c r="G11" s="2">
        <v>4</v>
      </c>
      <c r="H11" s="9">
        <f>VLOOKUP(F11,'[1]GULMARG PRODUCT'!$B$4:$C$145,2,FALSE)</f>
        <v>100</v>
      </c>
      <c r="I11" s="9">
        <f t="shared" si="0"/>
        <v>8</v>
      </c>
      <c r="J11" s="9">
        <v>48</v>
      </c>
      <c r="K11" s="9">
        <v>50</v>
      </c>
      <c r="L11" s="9">
        <f t="shared" si="1"/>
        <v>506</v>
      </c>
    </row>
    <row r="12" spans="1:12">
      <c r="A12" s="2">
        <v>10</v>
      </c>
      <c r="B12" s="2" t="s">
        <v>5</v>
      </c>
      <c r="C12" s="2" t="s">
        <v>26</v>
      </c>
      <c r="D12" s="2" t="s">
        <v>7</v>
      </c>
      <c r="E12" s="2" t="s">
        <v>40</v>
      </c>
      <c r="F12" s="2" t="s">
        <v>36</v>
      </c>
      <c r="G12" s="2">
        <v>15</v>
      </c>
      <c r="H12" s="9">
        <f>VLOOKUP(F12,'[1]GULMARG PRODUCT'!$B$4:$C$145,2,FALSE)</f>
        <v>100</v>
      </c>
      <c r="I12" s="9">
        <f t="shared" si="0"/>
        <v>30</v>
      </c>
      <c r="J12" s="9">
        <v>375</v>
      </c>
      <c r="K12" s="9">
        <v>50</v>
      </c>
      <c r="L12" s="9">
        <f t="shared" si="1"/>
        <v>1955</v>
      </c>
    </row>
    <row r="13" spans="1:12">
      <c r="A13" s="2">
        <v>11</v>
      </c>
      <c r="B13" s="2" t="s">
        <v>5</v>
      </c>
      <c r="C13" s="2" t="s">
        <v>31</v>
      </c>
      <c r="D13" s="2" t="s">
        <v>14</v>
      </c>
      <c r="E13" s="2" t="s">
        <v>40</v>
      </c>
      <c r="F13" s="2" t="s">
        <v>39</v>
      </c>
      <c r="G13" s="2">
        <v>3</v>
      </c>
      <c r="H13" s="9">
        <f>VLOOKUP(F13,'[1]GULMARG PRODUCT'!$B$4:$C$145,2,FALSE)</f>
        <v>100</v>
      </c>
      <c r="I13" s="9">
        <f t="shared" si="0"/>
        <v>6</v>
      </c>
      <c r="J13" s="9">
        <v>36</v>
      </c>
      <c r="K13" s="9">
        <v>50</v>
      </c>
      <c r="L13" s="9">
        <f>G13*H13+I13+J13+K13</f>
        <v>392</v>
      </c>
    </row>
    <row r="14" spans="1:12" s="7" customFormat="1">
      <c r="A14" s="20" t="s">
        <v>51</v>
      </c>
      <c r="B14" s="21"/>
      <c r="C14" s="21"/>
      <c r="D14" s="21"/>
      <c r="E14" s="21"/>
      <c r="F14" s="21"/>
      <c r="G14" s="21"/>
      <c r="H14" s="22"/>
      <c r="I14" s="22"/>
      <c r="J14" s="22"/>
      <c r="K14" s="23"/>
      <c r="L14" s="6">
        <f>SUM(L4:L13)</f>
        <v>8984</v>
      </c>
    </row>
    <row r="15" spans="1:12" s="7" customFormat="1" ht="30" customHeight="1">
      <c r="A15" s="10" t="s">
        <v>49</v>
      </c>
      <c r="B15" s="10"/>
      <c r="C15" s="10"/>
      <c r="D15" s="10"/>
      <c r="E15" s="10"/>
      <c r="F15" s="10"/>
      <c r="G15" s="10"/>
      <c r="H15" s="11"/>
      <c r="I15" s="11"/>
      <c r="J15" s="11"/>
      <c r="K15" s="11"/>
      <c r="L15" s="11"/>
    </row>
    <row r="16" spans="1:12" s="7" customFormat="1" ht="30" customHeight="1">
      <c r="A16" s="10" t="s">
        <v>48</v>
      </c>
      <c r="B16" s="10"/>
      <c r="C16" s="10"/>
      <c r="D16" s="10"/>
      <c r="E16" s="10"/>
      <c r="F16" s="10"/>
      <c r="G16" s="10"/>
      <c r="H16" s="11"/>
      <c r="I16" s="11"/>
      <c r="J16" s="11"/>
      <c r="K16" s="11"/>
      <c r="L16" s="11"/>
    </row>
    <row r="17" spans="7:7">
      <c r="G17" s="25">
        <f>SUM(G4:G13)</f>
        <v>60</v>
      </c>
    </row>
  </sheetData>
  <sortState ref="B2:G11">
    <sortCondition ref="B1"/>
  </sortState>
  <mergeCells count="7">
    <mergeCell ref="A16:L16"/>
    <mergeCell ref="A1:H1"/>
    <mergeCell ref="I1:L1"/>
    <mergeCell ref="A2:H2"/>
    <mergeCell ref="I2:L2"/>
    <mergeCell ref="A14:K14"/>
    <mergeCell ref="A15:L15"/>
  </mergeCells>
  <conditionalFormatting sqref="C1:C2">
    <cfRule type="duplicateValues" dxfId="3" priority="3"/>
    <cfRule type="duplicateValues" dxfId="2" priority="4"/>
  </conditionalFormatting>
  <conditionalFormatting sqref="C14:C16">
    <cfRule type="duplicateValues" dxfId="1" priority="1"/>
    <cfRule type="duplicateValues" dxfId="0" priority="2"/>
  </conditionalFormatting>
  <pageMargins left="0.35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2025-07-14T03:58:51Z</cp:lastPrinted>
  <dcterms:created xsi:type="dcterms:W3CDTF">2025-07-11T12:49:31Z</dcterms:created>
  <dcterms:modified xsi:type="dcterms:W3CDTF">2025-07-14T03:58:54Z</dcterms:modified>
</cp:coreProperties>
</file>