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G27" i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4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4"/>
  <c r="L24" l="1"/>
</calcChain>
</file>

<file path=xl/sharedStrings.xml><?xml version="1.0" encoding="utf-8"?>
<sst xmlns="http://schemas.openxmlformats.org/spreadsheetml/2006/main" count="118" uniqueCount="69">
  <si>
    <t>02/12/2025</t>
  </si>
  <si>
    <t>211</t>
  </si>
  <si>
    <t>226</t>
  </si>
  <si>
    <t>231</t>
  </si>
  <si>
    <t>233</t>
  </si>
  <si>
    <t>05/12/2025</t>
  </si>
  <si>
    <t>238</t>
  </si>
  <si>
    <t>227</t>
  </si>
  <si>
    <t>235</t>
  </si>
  <si>
    <t>228</t>
  </si>
  <si>
    <t>06/12/2025</t>
  </si>
  <si>
    <t>234</t>
  </si>
  <si>
    <t>225</t>
  </si>
  <si>
    <t>239</t>
  </si>
  <si>
    <t>11/12/2025</t>
  </si>
  <si>
    <t>245</t>
  </si>
  <si>
    <t>244</t>
  </si>
  <si>
    <t>12/12/2025</t>
  </si>
  <si>
    <t>247</t>
  </si>
  <si>
    <t>246</t>
  </si>
  <si>
    <t>13/12/2025</t>
  </si>
  <si>
    <t>250</t>
  </si>
  <si>
    <t>30/12/2025</t>
  </si>
  <si>
    <t>255</t>
  </si>
  <si>
    <t>266</t>
  </si>
  <si>
    <t>JA/15251</t>
  </si>
  <si>
    <t>JA/15266</t>
  </si>
  <si>
    <t>JA/15370</t>
  </si>
  <si>
    <t>JA/15396</t>
  </si>
  <si>
    <t>JA/15440</t>
  </si>
  <si>
    <t>JA/15441</t>
  </si>
  <si>
    <t>JA/15442</t>
  </si>
  <si>
    <t>JA/15443</t>
  </si>
  <si>
    <t>JA/15448</t>
  </si>
  <si>
    <t>JA/15449</t>
  </si>
  <si>
    <t>JA/15563</t>
  </si>
  <si>
    <t>JA/15741</t>
  </si>
  <si>
    <t>JA/15757</t>
  </si>
  <si>
    <t>JA/15790</t>
  </si>
  <si>
    <t>JA/15814</t>
  </si>
  <si>
    <t>JA/15884</t>
  </si>
  <si>
    <t>JA/16630</t>
  </si>
  <si>
    <t>JA/16707</t>
  </si>
  <si>
    <t>BARIPADA</t>
  </si>
  <si>
    <t>BHADRAK</t>
  </si>
  <si>
    <t>KHURDA</t>
  </si>
  <si>
    <t>KEONJHAR</t>
  </si>
  <si>
    <t>KENDRAPARA</t>
  </si>
  <si>
    <t>GOPALPUR</t>
  </si>
  <si>
    <t>BASUDEVPUR</t>
  </si>
  <si>
    <t>ANGUL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</si>
  <si>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</si>
  <si>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</si>
  <si>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</si>
  <si>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</si>
  <si>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</si>
  <si>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</si>
  <si>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</si>
  <si>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</si>
  <si>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</si>
  <si>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</si>
  <si>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</si>
  <si>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AMOUNT</t>
  </si>
  <si>
    <t>INVOICE
PRAGATI LOGISTICS,SAMANTA SAHI KHUNTIA LANE,8984191006
GST No:21AGHPB9356M1Z9</t>
  </si>
  <si>
    <t xml:space="preserve">JALAN TRADING COMPANY
Address: B.K.CANAL ROAD CUTTACK,6712321693
GST No:21ACQPJ7632M1Z9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</si>
  <si>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</si>
  <si>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</si>
  <si>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NINETEEN THOUSAND ONE ONLY)</t>
  </si>
  <si>
    <t xml:space="preserve">Bill Date: 31/12/2025
Bill NO : 23115
Total Amount : 19001.00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</si>
</sst>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2" xfId="0" applyNumberFormat="1" applyFont="1" applyBorder="1" applyAlignment="1">
      <alignment horizontal="left" wrapText="1"/>
    </xf>
    <xf numFmtId="2" fontId="2" fillId="0" borderId="3" xfId="0" applyNumberFormat="1" applyFont="1" applyBorder="1" applyAlignment="1">
      <alignment horizontal="left" wrapText="1"/>
    </xf>
    <xf numFmtId="2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95249</xdr:rowOff>
    </xdr:from>
    <xdr:to>
      <xdr:col>7</xdr:col>
      <xdr:colOff>314326</xdr:colOff>
      <xdr:row>0</xdr:row>
      <xdr:rowOff>1038224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95249"/>
          <a:ext cx="3619500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P12" sqref="P12"/>
    </sheetView>
  </sheetViews>
  <sheetFormatPr defaultRowHeight="15"/>
  <cols>
    <col min="1" max="1" width="3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28515625" bestFit="1" customWidth="1"/>
    <col min="7" max="7" width="5.42578125" bestFit="1" customWidth="1"/>
    <col min="8" max="8" width="6.5703125" bestFit="1" customWidth="1"/>
    <col min="9" max="9" width="5.7109375" bestFit="1" customWidth="1"/>
    <col min="10" max="10" width="7.42578125" bestFit="1" customWidth="1"/>
    <col min="11" max="11" width="6.5703125" bestFit="1" customWidth="1"/>
    <col min="12" max="12" width="9.710937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63</v>
      </c>
      <c r="J1" s="20"/>
      <c r="K1" s="20"/>
      <c r="L1" s="21"/>
    </row>
    <row r="2" spans="1:12" s="1" customFormat="1" ht="63" customHeight="1">
      <c r="A2" s="22" t="s">
        <v>64</v>
      </c>
      <c r="B2" s="23"/>
      <c r="C2" s="23"/>
      <c r="D2" s="23"/>
      <c r="E2" s="23"/>
      <c r="F2" s="23"/>
      <c r="G2" s="23"/>
      <c r="H2" s="24"/>
      <c r="I2" s="25" t="s">
        <v>68</v>
      </c>
      <c r="J2" s="26"/>
      <c r="K2" s="26"/>
      <c r="L2" s="27"/>
    </row>
    <row r="3" spans="1:12" s="2" customFormat="1">
      <c r="A3" s="5" t="s">
        <v>52</v>
      </c>
      <c r="B3" s="5" t="s">
        <v>53</v>
      </c>
      <c r="C3" s="5" t="s">
        <v>54</v>
      </c>
      <c r="D3" s="5" t="s">
        <v>55</v>
      </c>
      <c r="E3" s="5" t="s">
        <v>56</v>
      </c>
      <c r="F3" s="5" t="s">
        <v>57</v>
      </c>
      <c r="G3" s="5" t="s">
        <v>58</v>
      </c>
      <c r="H3" s="6" t="s">
        <v>59</v>
      </c>
      <c r="I3" s="6" t="s">
        <v>60</v>
      </c>
      <c r="J3" s="6" t="s">
        <v>61</v>
      </c>
      <c r="K3" s="6" t="s">
        <v>54</v>
      </c>
      <c r="L3" s="6" t="s">
        <v>62</v>
      </c>
    </row>
    <row r="4" spans="1:12">
      <c r="A4" s="3">
        <v>1</v>
      </c>
      <c r="B4" s="3" t="s">
        <v>0</v>
      </c>
      <c r="C4" s="3" t="s">
        <v>25</v>
      </c>
      <c r="D4" s="3" t="s">
        <v>1</v>
      </c>
      <c r="E4" s="4" t="s">
        <v>51</v>
      </c>
      <c r="F4" s="3" t="s">
        <v>43</v>
      </c>
      <c r="G4" s="3">
        <v>7</v>
      </c>
      <c r="H4" s="7">
        <v>75</v>
      </c>
      <c r="I4" s="7">
        <f>G4*2</f>
        <v>14</v>
      </c>
      <c r="J4" s="7">
        <f>G4*15</f>
        <v>105</v>
      </c>
      <c r="K4" s="7">
        <v>50</v>
      </c>
      <c r="L4" s="7">
        <f>G4*H4+I4+J4+K4</f>
        <v>694</v>
      </c>
    </row>
    <row r="5" spans="1:12">
      <c r="A5" s="3">
        <v>2</v>
      </c>
      <c r="B5" s="3" t="s">
        <v>0</v>
      </c>
      <c r="C5" s="3" t="s">
        <v>26</v>
      </c>
      <c r="D5" s="3" t="s">
        <v>2</v>
      </c>
      <c r="E5" s="4" t="s">
        <v>51</v>
      </c>
      <c r="F5" s="3" t="s">
        <v>44</v>
      </c>
      <c r="G5" s="3">
        <v>2</v>
      </c>
      <c r="H5" s="7">
        <v>330</v>
      </c>
      <c r="I5" s="7">
        <f t="shared" ref="I5:I23" si="0">G5*2</f>
        <v>4</v>
      </c>
      <c r="J5" s="7">
        <f t="shared" ref="J5:J23" si="1">G5*15</f>
        <v>30</v>
      </c>
      <c r="K5" s="7"/>
      <c r="L5" s="7">
        <f t="shared" ref="L5:L23" si="2">G5*H5+I5+J5+K5</f>
        <v>694</v>
      </c>
    </row>
    <row r="6" spans="1:12">
      <c r="A6" s="3">
        <v>3</v>
      </c>
      <c r="B6" s="3" t="s">
        <v>0</v>
      </c>
      <c r="C6" s="3" t="s">
        <v>26</v>
      </c>
      <c r="D6" s="3" t="s">
        <v>2</v>
      </c>
      <c r="E6" s="4" t="s">
        <v>51</v>
      </c>
      <c r="F6" s="3" t="s">
        <v>44</v>
      </c>
      <c r="G6" s="3">
        <v>2</v>
      </c>
      <c r="H6" s="7">
        <v>330</v>
      </c>
      <c r="I6" s="7">
        <f t="shared" si="0"/>
        <v>4</v>
      </c>
      <c r="J6" s="7">
        <f t="shared" si="1"/>
        <v>30</v>
      </c>
      <c r="K6" s="7">
        <v>50</v>
      </c>
      <c r="L6" s="7">
        <f t="shared" si="2"/>
        <v>744</v>
      </c>
    </row>
    <row r="7" spans="1:12">
      <c r="A7" s="3">
        <v>4</v>
      </c>
      <c r="B7" s="3" t="s">
        <v>0</v>
      </c>
      <c r="C7" s="3" t="s">
        <v>27</v>
      </c>
      <c r="D7" s="3" t="s">
        <v>3</v>
      </c>
      <c r="E7" s="4" t="s">
        <v>51</v>
      </c>
      <c r="F7" s="3" t="s">
        <v>45</v>
      </c>
      <c r="G7" s="3">
        <v>5</v>
      </c>
      <c r="H7" s="7">
        <v>70</v>
      </c>
      <c r="I7" s="7">
        <f t="shared" si="0"/>
        <v>10</v>
      </c>
      <c r="J7" s="7">
        <f t="shared" si="1"/>
        <v>75</v>
      </c>
      <c r="K7" s="7">
        <v>50</v>
      </c>
      <c r="L7" s="7">
        <f t="shared" si="2"/>
        <v>485</v>
      </c>
    </row>
    <row r="8" spans="1:12">
      <c r="A8" s="3">
        <v>5</v>
      </c>
      <c r="B8" s="3" t="s">
        <v>0</v>
      </c>
      <c r="C8" s="3" t="s">
        <v>28</v>
      </c>
      <c r="D8" s="3" t="s">
        <v>4</v>
      </c>
      <c r="E8" s="4" t="s">
        <v>51</v>
      </c>
      <c r="F8" s="3" t="s">
        <v>46</v>
      </c>
      <c r="G8" s="3">
        <v>19</v>
      </c>
      <c r="H8" s="7">
        <v>150</v>
      </c>
      <c r="I8" s="7">
        <f t="shared" si="0"/>
        <v>38</v>
      </c>
      <c r="J8" s="7">
        <f t="shared" si="1"/>
        <v>285</v>
      </c>
      <c r="K8" s="7">
        <v>50</v>
      </c>
      <c r="L8" s="7">
        <f t="shared" si="2"/>
        <v>3223</v>
      </c>
    </row>
    <row r="9" spans="1:12">
      <c r="A9" s="3">
        <v>6</v>
      </c>
      <c r="B9" s="3" t="s">
        <v>5</v>
      </c>
      <c r="C9" s="3" t="s">
        <v>29</v>
      </c>
      <c r="D9" s="3" t="s">
        <v>6</v>
      </c>
      <c r="E9" s="4" t="s">
        <v>51</v>
      </c>
      <c r="F9" s="3" t="s">
        <v>43</v>
      </c>
      <c r="G9" s="3">
        <v>15</v>
      </c>
      <c r="H9" s="7">
        <v>75</v>
      </c>
      <c r="I9" s="7">
        <f t="shared" si="0"/>
        <v>30</v>
      </c>
      <c r="J9" s="7">
        <f t="shared" si="1"/>
        <v>225</v>
      </c>
      <c r="K9" s="7">
        <v>50</v>
      </c>
      <c r="L9" s="7">
        <f t="shared" si="2"/>
        <v>1430</v>
      </c>
    </row>
    <row r="10" spans="1:12">
      <c r="A10" s="3">
        <v>7</v>
      </c>
      <c r="B10" s="3" t="s">
        <v>5</v>
      </c>
      <c r="C10" s="3" t="s">
        <v>30</v>
      </c>
      <c r="D10" s="3" t="s">
        <v>7</v>
      </c>
      <c r="E10" s="4" t="s">
        <v>51</v>
      </c>
      <c r="F10" s="3" t="s">
        <v>43</v>
      </c>
      <c r="G10" s="3">
        <v>1</v>
      </c>
      <c r="H10" s="7">
        <v>75</v>
      </c>
      <c r="I10" s="7">
        <f t="shared" si="0"/>
        <v>2</v>
      </c>
      <c r="J10" s="7">
        <f t="shared" si="1"/>
        <v>15</v>
      </c>
      <c r="K10" s="7">
        <v>50</v>
      </c>
      <c r="L10" s="7">
        <f t="shared" si="2"/>
        <v>142</v>
      </c>
    </row>
    <row r="11" spans="1:12">
      <c r="A11" s="3">
        <v>8</v>
      </c>
      <c r="B11" s="3" t="s">
        <v>5</v>
      </c>
      <c r="C11" s="3" t="s">
        <v>31</v>
      </c>
      <c r="D11" s="3" t="s">
        <v>8</v>
      </c>
      <c r="E11" s="4" t="s">
        <v>51</v>
      </c>
      <c r="F11" s="3" t="s">
        <v>43</v>
      </c>
      <c r="G11" s="3">
        <v>1</v>
      </c>
      <c r="H11" s="7">
        <v>75</v>
      </c>
      <c r="I11" s="7">
        <f t="shared" si="0"/>
        <v>2</v>
      </c>
      <c r="J11" s="7">
        <f t="shared" si="1"/>
        <v>15</v>
      </c>
      <c r="K11" s="7">
        <v>50</v>
      </c>
      <c r="L11" s="7">
        <f t="shared" si="2"/>
        <v>142</v>
      </c>
    </row>
    <row r="12" spans="1:12">
      <c r="A12" s="3">
        <v>9</v>
      </c>
      <c r="B12" s="3" t="s">
        <v>5</v>
      </c>
      <c r="C12" s="3" t="s">
        <v>32</v>
      </c>
      <c r="D12" s="3" t="s">
        <v>9</v>
      </c>
      <c r="E12" s="4" t="s">
        <v>51</v>
      </c>
      <c r="F12" s="3" t="s">
        <v>44</v>
      </c>
      <c r="G12" s="3">
        <v>16</v>
      </c>
      <c r="H12" s="7">
        <v>180</v>
      </c>
      <c r="I12" s="7">
        <f t="shared" si="0"/>
        <v>32</v>
      </c>
      <c r="J12" s="7">
        <f t="shared" si="1"/>
        <v>240</v>
      </c>
      <c r="K12" s="7">
        <v>50</v>
      </c>
      <c r="L12" s="7">
        <f t="shared" si="2"/>
        <v>3202</v>
      </c>
    </row>
    <row r="13" spans="1:12">
      <c r="A13" s="3">
        <v>10</v>
      </c>
      <c r="B13" s="3" t="s">
        <v>10</v>
      </c>
      <c r="C13" s="3" t="s">
        <v>33</v>
      </c>
      <c r="D13" s="3" t="s">
        <v>11</v>
      </c>
      <c r="E13" s="4" t="s">
        <v>51</v>
      </c>
      <c r="F13" s="3" t="s">
        <v>47</v>
      </c>
      <c r="G13" s="3">
        <v>4</v>
      </c>
      <c r="H13" s="7">
        <v>60</v>
      </c>
      <c r="I13" s="7">
        <f t="shared" si="0"/>
        <v>8</v>
      </c>
      <c r="J13" s="7">
        <f t="shared" si="1"/>
        <v>60</v>
      </c>
      <c r="K13" s="7">
        <v>50</v>
      </c>
      <c r="L13" s="7">
        <f t="shared" si="2"/>
        <v>358</v>
      </c>
    </row>
    <row r="14" spans="1:12">
      <c r="A14" s="3">
        <v>11</v>
      </c>
      <c r="B14" s="3" t="s">
        <v>10</v>
      </c>
      <c r="C14" s="3" t="s">
        <v>34</v>
      </c>
      <c r="D14" s="3" t="s">
        <v>12</v>
      </c>
      <c r="E14" s="4" t="s">
        <v>51</v>
      </c>
      <c r="F14" s="3" t="s">
        <v>45</v>
      </c>
      <c r="G14" s="3">
        <v>3</v>
      </c>
      <c r="H14" s="7">
        <v>70</v>
      </c>
      <c r="I14" s="7">
        <f t="shared" si="0"/>
        <v>6</v>
      </c>
      <c r="J14" s="7">
        <f t="shared" si="1"/>
        <v>45</v>
      </c>
      <c r="K14" s="7">
        <v>50</v>
      </c>
      <c r="L14" s="7">
        <f t="shared" si="2"/>
        <v>311</v>
      </c>
    </row>
    <row r="15" spans="1:12">
      <c r="A15" s="3">
        <v>12</v>
      </c>
      <c r="B15" s="3" t="s">
        <v>5</v>
      </c>
      <c r="C15" s="3" t="s">
        <v>35</v>
      </c>
      <c r="D15" s="3" t="s">
        <v>13</v>
      </c>
      <c r="E15" s="4" t="s">
        <v>51</v>
      </c>
      <c r="F15" s="3" t="s">
        <v>48</v>
      </c>
      <c r="G15" s="3">
        <v>1</v>
      </c>
      <c r="H15" s="7">
        <v>100</v>
      </c>
      <c r="I15" s="7">
        <f t="shared" si="0"/>
        <v>2</v>
      </c>
      <c r="J15" s="7">
        <f t="shared" si="1"/>
        <v>15</v>
      </c>
      <c r="K15" s="7">
        <v>50</v>
      </c>
      <c r="L15" s="7">
        <f t="shared" si="2"/>
        <v>167</v>
      </c>
    </row>
    <row r="16" spans="1:12">
      <c r="A16" s="3">
        <v>13</v>
      </c>
      <c r="B16" s="3" t="s">
        <v>14</v>
      </c>
      <c r="C16" s="3" t="s">
        <v>36</v>
      </c>
      <c r="D16" s="3" t="s">
        <v>15</v>
      </c>
      <c r="E16" s="4" t="s">
        <v>51</v>
      </c>
      <c r="F16" s="3" t="s">
        <v>45</v>
      </c>
      <c r="G16" s="3">
        <v>6</v>
      </c>
      <c r="H16" s="7">
        <v>70</v>
      </c>
      <c r="I16" s="7">
        <f t="shared" si="0"/>
        <v>12</v>
      </c>
      <c r="J16" s="7">
        <f t="shared" si="1"/>
        <v>90</v>
      </c>
      <c r="K16" s="7">
        <v>50</v>
      </c>
      <c r="L16" s="7">
        <f t="shared" si="2"/>
        <v>572</v>
      </c>
    </row>
    <row r="17" spans="1:12">
      <c r="A17" s="3">
        <v>14</v>
      </c>
      <c r="B17" s="3" t="s">
        <v>14</v>
      </c>
      <c r="C17" s="3" t="s">
        <v>37</v>
      </c>
      <c r="D17" s="3" t="s">
        <v>16</v>
      </c>
      <c r="E17" s="4" t="s">
        <v>51</v>
      </c>
      <c r="F17" s="3" t="s">
        <v>49</v>
      </c>
      <c r="G17" s="3">
        <v>2</v>
      </c>
      <c r="H17" s="7">
        <v>330</v>
      </c>
      <c r="I17" s="7">
        <f t="shared" si="0"/>
        <v>4</v>
      </c>
      <c r="J17" s="7">
        <f t="shared" si="1"/>
        <v>30</v>
      </c>
      <c r="K17" s="7"/>
      <c r="L17" s="7">
        <f t="shared" si="2"/>
        <v>694</v>
      </c>
    </row>
    <row r="18" spans="1:12">
      <c r="A18" s="3">
        <v>15</v>
      </c>
      <c r="B18" s="3" t="s">
        <v>14</v>
      </c>
      <c r="C18" s="3" t="s">
        <v>37</v>
      </c>
      <c r="D18" s="3" t="s">
        <v>16</v>
      </c>
      <c r="E18" s="4" t="s">
        <v>51</v>
      </c>
      <c r="F18" s="3" t="s">
        <v>49</v>
      </c>
      <c r="G18" s="3">
        <v>2</v>
      </c>
      <c r="H18" s="7">
        <v>330</v>
      </c>
      <c r="I18" s="7">
        <f t="shared" si="0"/>
        <v>4</v>
      </c>
      <c r="J18" s="7">
        <f t="shared" si="1"/>
        <v>30</v>
      </c>
      <c r="K18" s="7">
        <v>50</v>
      </c>
      <c r="L18" s="7">
        <f t="shared" si="2"/>
        <v>744</v>
      </c>
    </row>
    <row r="19" spans="1:12">
      <c r="A19" s="3">
        <v>16</v>
      </c>
      <c r="B19" s="3" t="s">
        <v>14</v>
      </c>
      <c r="C19" s="3" t="s">
        <v>38</v>
      </c>
      <c r="D19" s="3" t="s">
        <v>18</v>
      </c>
      <c r="E19" s="4" t="s">
        <v>51</v>
      </c>
      <c r="F19" s="3" t="s">
        <v>44</v>
      </c>
      <c r="G19" s="3">
        <v>2</v>
      </c>
      <c r="H19" s="7">
        <v>180</v>
      </c>
      <c r="I19" s="7">
        <f t="shared" si="0"/>
        <v>4</v>
      </c>
      <c r="J19" s="7">
        <f t="shared" si="1"/>
        <v>30</v>
      </c>
      <c r="K19" s="7">
        <v>50</v>
      </c>
      <c r="L19" s="7">
        <f t="shared" si="2"/>
        <v>444</v>
      </c>
    </row>
    <row r="20" spans="1:12">
      <c r="A20" s="3">
        <v>17</v>
      </c>
      <c r="B20" s="3" t="s">
        <v>17</v>
      </c>
      <c r="C20" s="3" t="s">
        <v>39</v>
      </c>
      <c r="D20" s="3" t="s">
        <v>19</v>
      </c>
      <c r="E20" s="4" t="s">
        <v>51</v>
      </c>
      <c r="F20" s="3" t="s">
        <v>43</v>
      </c>
      <c r="G20" s="3">
        <v>2</v>
      </c>
      <c r="H20" s="7">
        <v>75</v>
      </c>
      <c r="I20" s="7">
        <f t="shared" si="0"/>
        <v>4</v>
      </c>
      <c r="J20" s="7">
        <f t="shared" si="1"/>
        <v>30</v>
      </c>
      <c r="K20" s="7">
        <v>50</v>
      </c>
      <c r="L20" s="7">
        <f t="shared" si="2"/>
        <v>234</v>
      </c>
    </row>
    <row r="21" spans="1:12">
      <c r="A21" s="3">
        <v>18</v>
      </c>
      <c r="B21" s="3" t="s">
        <v>20</v>
      </c>
      <c r="C21" s="3" t="s">
        <v>40</v>
      </c>
      <c r="D21" s="3" t="s">
        <v>21</v>
      </c>
      <c r="E21" s="4" t="s">
        <v>51</v>
      </c>
      <c r="F21" s="3" t="s">
        <v>46</v>
      </c>
      <c r="G21" s="3">
        <v>10</v>
      </c>
      <c r="H21" s="7">
        <v>150</v>
      </c>
      <c r="I21" s="7">
        <f t="shared" si="0"/>
        <v>20</v>
      </c>
      <c r="J21" s="7">
        <f t="shared" si="1"/>
        <v>150</v>
      </c>
      <c r="K21" s="7">
        <v>50</v>
      </c>
      <c r="L21" s="7">
        <f t="shared" si="2"/>
        <v>1720</v>
      </c>
    </row>
    <row r="22" spans="1:12">
      <c r="A22" s="3">
        <v>19</v>
      </c>
      <c r="B22" s="3" t="s">
        <v>22</v>
      </c>
      <c r="C22" s="3" t="s">
        <v>41</v>
      </c>
      <c r="D22" s="3" t="s">
        <v>23</v>
      </c>
      <c r="E22" s="4" t="s">
        <v>51</v>
      </c>
      <c r="F22" s="3" t="s">
        <v>48</v>
      </c>
      <c r="G22" s="3">
        <v>2</v>
      </c>
      <c r="H22" s="7">
        <v>100</v>
      </c>
      <c r="I22" s="7">
        <f t="shared" si="0"/>
        <v>4</v>
      </c>
      <c r="J22" s="7">
        <f t="shared" si="1"/>
        <v>30</v>
      </c>
      <c r="K22" s="7">
        <v>50</v>
      </c>
      <c r="L22" s="7">
        <f t="shared" si="2"/>
        <v>284</v>
      </c>
    </row>
    <row r="23" spans="1:12">
      <c r="A23" s="3">
        <v>20</v>
      </c>
      <c r="B23" s="3" t="s">
        <v>22</v>
      </c>
      <c r="C23" s="3" t="s">
        <v>42</v>
      </c>
      <c r="D23" s="3" t="s">
        <v>24</v>
      </c>
      <c r="E23" s="4" t="s">
        <v>51</v>
      </c>
      <c r="F23" s="3" t="s">
        <v>50</v>
      </c>
      <c r="G23" s="3">
        <v>21</v>
      </c>
      <c r="H23" s="7">
        <v>110</v>
      </c>
      <c r="I23" s="7">
        <f t="shared" si="0"/>
        <v>42</v>
      </c>
      <c r="J23" s="7">
        <f t="shared" si="1"/>
        <v>315</v>
      </c>
      <c r="K23" s="7">
        <v>50</v>
      </c>
      <c r="L23" s="7">
        <f t="shared" si="2"/>
        <v>2717</v>
      </c>
    </row>
    <row r="24" spans="1:12" s="9" customFormat="1">
      <c r="A24" s="11" t="s">
        <v>67</v>
      </c>
      <c r="B24" s="12"/>
      <c r="C24" s="12"/>
      <c r="D24" s="12"/>
      <c r="E24" s="12"/>
      <c r="F24" s="12"/>
      <c r="G24" s="12"/>
      <c r="H24" s="12"/>
      <c r="I24" s="12"/>
      <c r="J24" s="12"/>
      <c r="K24" s="13"/>
      <c r="L24" s="8">
        <f>SUM(L4:L23)</f>
        <v>19001</v>
      </c>
    </row>
    <row r="25" spans="1:12" s="9" customFormat="1" ht="30" customHeight="1">
      <c r="A25" s="14" t="s">
        <v>66</v>
      </c>
      <c r="B25" s="14"/>
      <c r="C25" s="14"/>
      <c r="D25" s="14"/>
      <c r="E25" s="14"/>
      <c r="F25" s="14"/>
      <c r="G25" s="14"/>
      <c r="H25" s="15"/>
      <c r="I25" s="15"/>
      <c r="J25" s="15"/>
      <c r="K25" s="15"/>
      <c r="L25" s="15"/>
    </row>
    <row r="26" spans="1:12" s="9" customFormat="1" ht="30" customHeight="1">
      <c r="A26" s="14" t="s">
        <v>65</v>
      </c>
      <c r="B26" s="14"/>
      <c r="C26" s="14"/>
      <c r="D26" s="14"/>
      <c r="E26" s="14"/>
      <c r="F26" s="14"/>
      <c r="G26" s="14"/>
      <c r="H26" s="15"/>
      <c r="I26" s="15"/>
      <c r="J26" s="15"/>
      <c r="K26" s="15"/>
      <c r="L26" s="15"/>
    </row>
    <row r="27" spans="1:12">
      <c r="G27" s="10">
        <f>SUM(G4:G23)</f>
        <v>123</v>
      </c>
    </row>
  </sheetData>
  <mergeCells count="7">
    <mergeCell ref="A24:K24"/>
    <mergeCell ref="A25:L25"/>
    <mergeCell ref="A26:L26"/>
    <mergeCell ref="A1:H1"/>
    <mergeCell ref="I1:L1"/>
    <mergeCell ref="A2:H2"/>
    <mergeCell ref="I2:L2"/>
  </mergeCells>
  <conditionalFormatting sqref="C24:C26">
    <cfRule type="duplicateValues" dxfId="1" priority="2"/>
  </conditionalFormatting>
  <conditionalFormatting sqref="C1:C3 C23:C1048576">
    <cfRule type="duplicateValues" dxfId="0" priority="1"/>
  </conditionalFormatting>
  <pageMargins left="0.51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2026-01-08T10:12:27Z</cp:lastPrinted>
  <dcterms:created xsi:type="dcterms:W3CDTF">2026-01-07T06:21:43Z</dcterms:created>
  <dcterms:modified xsi:type="dcterms:W3CDTF">2026-01-08T10:17:45Z</dcterms:modified>
</cp:coreProperties>
</file>