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H13"/>
  <c r="L10"/>
  <c r="L9"/>
  <c r="L8"/>
  <c r="L7"/>
  <c r="L6"/>
  <c r="L5"/>
  <c r="L4"/>
  <c r="J8"/>
  <c r="J6"/>
  <c r="J7"/>
  <c r="J5"/>
  <c r="J4"/>
  <c r="J9"/>
</calcChain>
</file>

<file path=xl/sharedStrings.xml><?xml version="1.0" encoding="utf-8"?>
<sst xmlns="http://schemas.openxmlformats.org/spreadsheetml/2006/main" count="48" uniqueCount="40">
  <si>
    <t>03/9/2025</t>
  </si>
  <si>
    <t>0553</t>
  </si>
  <si>
    <t>15/9/2025</t>
  </si>
  <si>
    <t>599</t>
  </si>
  <si>
    <t>16/9/2025</t>
  </si>
  <si>
    <t>616</t>
  </si>
  <si>
    <t>614</t>
  </si>
  <si>
    <t>27/9/2025</t>
  </si>
  <si>
    <t>6699</t>
  </si>
  <si>
    <t>669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</si>
  <si>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</si>
  <si>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</si>
  <si>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</si>
  <si>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</si>
  <si>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</si>
  <si>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</si>
  <si>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</si>
  <si>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</si>
  <si>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JA/10382</t>
  </si>
  <si>
    <t>JA/11122</t>
  </si>
  <si>
    <t>JA/11135</t>
  </si>
  <si>
    <t>JA/11163</t>
  </si>
  <si>
    <t>JA/11723</t>
  </si>
  <si>
    <t>JA/11763</t>
  </si>
  <si>
    <t>BHANJANAGAR</t>
  </si>
  <si>
    <t>JEYPORE</t>
  </si>
  <si>
    <t>BHAWANIPATNA</t>
  </si>
  <si>
    <t>RAJSUNAKHALA</t>
  </si>
  <si>
    <t>CTC</t>
  </si>
  <si>
    <t>RAJAMUNDA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</si>
  <si>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</si>
  <si>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</si>
  <si>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</si>
  <si>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</si>
  <si>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</si>
  <si>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</si>
  <si>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</si>
  <si>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</si>
  <si>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FOUR THOUSAND FIVE HUNDERED SEVENTY ONLY)</t>
  </si>
  <si>
    <t xml:space="preserve">Bill Date : 30/09/2025
Bill NO : 17337
Total Amount: 4570.00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</si>
</sst>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7</xdr:col>
      <xdr:colOff>457200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2576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5"/>
      <c r="H1" s="15"/>
      <c r="I1" s="16" t="s">
        <v>34</v>
      </c>
      <c r="J1" s="17"/>
      <c r="K1" s="17"/>
      <c r="L1" s="18"/>
    </row>
    <row r="2" spans="1:12" s="7" customFormat="1" ht="81" customHeight="1">
      <c r="A2" s="14" t="s">
        <v>35</v>
      </c>
      <c r="B2" s="15"/>
      <c r="C2" s="15"/>
      <c r="D2" s="15"/>
      <c r="E2" s="15"/>
      <c r="F2" s="15"/>
      <c r="G2" s="15"/>
      <c r="H2" s="15"/>
      <c r="I2" s="16" t="s">
        <v>39</v>
      </c>
      <c r="J2" s="17"/>
      <c r="K2" s="17"/>
      <c r="L2" s="18"/>
    </row>
    <row r="3" spans="1:12" s="1" customFormat="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17</v>
      </c>
      <c r="H3" s="3" t="s">
        <v>16</v>
      </c>
      <c r="I3" s="5" t="s">
        <v>30</v>
      </c>
      <c r="J3" s="5" t="s">
        <v>31</v>
      </c>
      <c r="K3" s="5" t="s">
        <v>32</v>
      </c>
      <c r="L3" s="5" t="s">
        <v>33</v>
      </c>
    </row>
    <row r="4" spans="1:12">
      <c r="A4" s="2">
        <v>1</v>
      </c>
      <c r="B4" s="2" t="s">
        <v>0</v>
      </c>
      <c r="C4" s="2" t="s">
        <v>18</v>
      </c>
      <c r="D4" s="2" t="s">
        <v>1</v>
      </c>
      <c r="E4" s="2" t="s">
        <v>28</v>
      </c>
      <c r="F4" s="2" t="s">
        <v>24</v>
      </c>
      <c r="G4" s="2">
        <v>19</v>
      </c>
      <c r="H4" s="2">
        <v>111</v>
      </c>
      <c r="I4" s="6">
        <v>5</v>
      </c>
      <c r="J4" s="6">
        <f>G4*20</f>
        <v>380</v>
      </c>
      <c r="K4" s="6">
        <v>40</v>
      </c>
      <c r="L4" s="6">
        <f>H4*I4+J4+K4</f>
        <v>975</v>
      </c>
    </row>
    <row r="5" spans="1:12">
      <c r="A5" s="2">
        <v>2</v>
      </c>
      <c r="B5" s="2" t="s">
        <v>2</v>
      </c>
      <c r="C5" s="2" t="s">
        <v>19</v>
      </c>
      <c r="D5" s="2" t="s">
        <v>3</v>
      </c>
      <c r="E5" s="2" t="s">
        <v>28</v>
      </c>
      <c r="F5" s="4" t="s">
        <v>29</v>
      </c>
      <c r="G5" s="2">
        <v>6</v>
      </c>
      <c r="H5" s="2">
        <v>60</v>
      </c>
      <c r="I5" s="6">
        <v>5</v>
      </c>
      <c r="J5" s="6">
        <f>G5*20</f>
        <v>120</v>
      </c>
      <c r="K5" s="6">
        <v>40</v>
      </c>
      <c r="L5" s="6">
        <f>100*I5+J5+K5</f>
        <v>660</v>
      </c>
    </row>
    <row r="6" spans="1:12">
      <c r="A6" s="2">
        <v>3</v>
      </c>
      <c r="B6" s="2" t="s">
        <v>4</v>
      </c>
      <c r="C6" s="2" t="s">
        <v>20</v>
      </c>
      <c r="D6" s="2" t="s">
        <v>5</v>
      </c>
      <c r="E6" s="2" t="s">
        <v>28</v>
      </c>
      <c r="F6" s="2" t="s">
        <v>25</v>
      </c>
      <c r="G6" s="2">
        <v>10</v>
      </c>
      <c r="H6" s="2">
        <v>91</v>
      </c>
      <c r="I6" s="6">
        <v>6</v>
      </c>
      <c r="J6" s="6">
        <f>G6*25</f>
        <v>250</v>
      </c>
      <c r="K6" s="6">
        <v>40</v>
      </c>
      <c r="L6" s="6">
        <f>100*I6+J6+K6</f>
        <v>890</v>
      </c>
    </row>
    <row r="7" spans="1:12">
      <c r="A7" s="2">
        <v>4</v>
      </c>
      <c r="B7" s="2" t="s">
        <v>4</v>
      </c>
      <c r="C7" s="2" t="s">
        <v>21</v>
      </c>
      <c r="D7" s="2" t="s">
        <v>6</v>
      </c>
      <c r="E7" s="2" t="s">
        <v>28</v>
      </c>
      <c r="F7" s="2" t="s">
        <v>24</v>
      </c>
      <c r="G7" s="2">
        <v>9</v>
      </c>
      <c r="H7" s="2">
        <v>88</v>
      </c>
      <c r="I7" s="6">
        <v>5</v>
      </c>
      <c r="J7" s="6">
        <f>G7*20</f>
        <v>180</v>
      </c>
      <c r="K7" s="6">
        <v>40</v>
      </c>
      <c r="L7" s="6">
        <f>100*I7+J7+K7</f>
        <v>720</v>
      </c>
    </row>
    <row r="8" spans="1:12">
      <c r="A8" s="2">
        <v>5</v>
      </c>
      <c r="B8" s="2" t="s">
        <v>7</v>
      </c>
      <c r="C8" s="2" t="s">
        <v>22</v>
      </c>
      <c r="D8" s="2" t="s">
        <v>8</v>
      </c>
      <c r="E8" s="2" t="s">
        <v>28</v>
      </c>
      <c r="F8" s="2" t="s">
        <v>26</v>
      </c>
      <c r="G8" s="2">
        <v>5</v>
      </c>
      <c r="H8" s="2">
        <v>32</v>
      </c>
      <c r="I8" s="6">
        <v>6</v>
      </c>
      <c r="J8" s="6">
        <f>G8*25</f>
        <v>125</v>
      </c>
      <c r="K8" s="6">
        <v>40</v>
      </c>
      <c r="L8" s="6">
        <f>100*I8+J8+K8</f>
        <v>765</v>
      </c>
    </row>
    <row r="9" spans="1:12">
      <c r="A9" s="2">
        <v>6</v>
      </c>
      <c r="B9" s="2" t="s">
        <v>7</v>
      </c>
      <c r="C9" s="2" t="s">
        <v>23</v>
      </c>
      <c r="D9" s="2" t="s">
        <v>9</v>
      </c>
      <c r="E9" s="2" t="s">
        <v>28</v>
      </c>
      <c r="F9" s="2" t="s">
        <v>27</v>
      </c>
      <c r="G9" s="2">
        <v>8</v>
      </c>
      <c r="H9" s="2">
        <v>86.5</v>
      </c>
      <c r="I9" s="6">
        <v>4</v>
      </c>
      <c r="J9" s="6">
        <f>G9*15</f>
        <v>120</v>
      </c>
      <c r="K9" s="6">
        <v>40</v>
      </c>
      <c r="L9" s="6">
        <f>100*I9+J9+K9</f>
        <v>560</v>
      </c>
    </row>
    <row r="10" spans="1:12" s="9" customFormat="1" ht="15" customHeight="1">
      <c r="A10" s="19" t="s">
        <v>38</v>
      </c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8">
        <f>ROUND(SUM(L4:L9),0)</f>
        <v>4570</v>
      </c>
    </row>
    <row r="11" spans="1:12" s="9" customFormat="1" ht="30" customHeight="1">
      <c r="A11" s="11" t="s">
        <v>36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</row>
    <row r="12" spans="1:12" s="9" customFormat="1" ht="30" customHeight="1">
      <c r="A12" s="11" t="s">
        <v>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</row>
    <row r="13" spans="1:12">
      <c r="G13" s="10">
        <f>SUM(G3:G9)</f>
        <v>57</v>
      </c>
      <c r="H13" s="10">
        <f>SUM(H3:H9)</f>
        <v>468.5</v>
      </c>
    </row>
  </sheetData>
  <sortState ref="B2:H7">
    <sortCondition ref="B1"/>
  </sortState>
  <mergeCells count="7">
    <mergeCell ref="A12:L12"/>
    <mergeCell ref="A1:H1"/>
    <mergeCell ref="I1:L1"/>
    <mergeCell ref="A2:H2"/>
    <mergeCell ref="I2:L2"/>
    <mergeCell ref="A10:K10"/>
    <mergeCell ref="A11:L11"/>
  </mergeCells>
  <pageMargins left="0.3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2025-10-16T03:59:29Z</cp:lastPrinted>
  <dcterms:created xsi:type="dcterms:W3CDTF">2025-10-13T05:10:12Z</dcterms:created>
  <dcterms:modified xsi:type="dcterms:W3CDTF">2025-10-16T03:59:30Z</dcterms:modified>
</cp:coreProperties>
</file>