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voice" sheetId="1" r:id="rId1"/>
  </sheets>
  <calcPr calcId="144525"/>
</workbook>
</file>

<file path=xl/calcChain.xml><?xml version="1.0" encoding="utf-8"?>
<calcChain xmlns="http://schemas.openxmlformats.org/spreadsheetml/2006/main">
  <c r="H10" i="1" l="1"/>
  <c r="G10" i="1"/>
  <c r="K8" i="1"/>
  <c r="J8" i="1"/>
  <c r="M8" i="1" s="1"/>
  <c r="J7" i="1"/>
  <c r="M7" i="1" s="1"/>
  <c r="J6" i="1"/>
  <c r="M6" i="1" s="1"/>
  <c r="J5" i="1"/>
  <c r="M5" i="1" s="1"/>
  <c r="K4" i="1"/>
  <c r="M4" i="1" s="1"/>
  <c r="M9" i="1" l="1"/>
</calcChain>
</file>

<file path=xl/sharedStrings.xml><?xml version="1.0" encoding="utf-8"?>
<sst xmlns="http://schemas.openxmlformats.org/spreadsheetml/2006/main" count="44" uniqueCount="37">
  <si>
    <t>INVOICE
PRAGATI LOGISTICS,SAMANTA SAHI KHUNTIA LANE,8984191006
GST No:21AGHPB9356M1Z9</t>
  </si>
  <si>
    <t>04/6/2026</t>
  </si>
  <si>
    <t>446</t>
  </si>
  <si>
    <t>01/6/2026</t>
  </si>
  <si>
    <t>423</t>
  </si>
  <si>
    <t>05/6/2026</t>
  </si>
  <si>
    <t>453/452/442</t>
  </si>
  <si>
    <t>Thanking you for your business.
PRAGATI LOGISTICS</t>
  </si>
  <si>
    <t xml:space="preserve">KIRLOSKAR BROTHERS LTD
Address:ANALAPATNA INDUSTRIAL ESTATE CHANDAKA BHUBANESWAR 754005 ,7008957536
GST No:21AAACK7300E1ZB
</t>
  </si>
  <si>
    <t>Kindly, verify &amp; confirm within 7 days, else GST will be filed by 20th July, 2026. 
GST to be paid by Consignor under Reverse Charge Mechanism(RCM) as per GST.</t>
  </si>
  <si>
    <t>SL.</t>
  </si>
  <si>
    <t>DATE</t>
  </si>
  <si>
    <t>LR NO.</t>
  </si>
  <si>
    <t>INV.NO.</t>
  </si>
  <si>
    <t>FROM</t>
  </si>
  <si>
    <t>DESTINATION</t>
  </si>
  <si>
    <t>CASE</t>
  </si>
  <si>
    <t>WEIGHT</t>
  </si>
  <si>
    <t>RATE</t>
  </si>
  <si>
    <t>HML</t>
  </si>
  <si>
    <t>DD.CH.</t>
  </si>
  <si>
    <t>LR CH.</t>
  </si>
  <si>
    <t>AMT.</t>
  </si>
  <si>
    <t>PL/BH/00865</t>
  </si>
  <si>
    <t>BBSR</t>
  </si>
  <si>
    <t>AINTHAPALI</t>
  </si>
  <si>
    <t>PL/BH/00866</t>
  </si>
  <si>
    <t>425</t>
  </si>
  <si>
    <t>ROURKELA</t>
  </si>
  <si>
    <t>PL/BH/00956</t>
  </si>
  <si>
    <t>PL/BH/00961</t>
  </si>
  <si>
    <t>444/445</t>
  </si>
  <si>
    <t>UMERKOT</t>
  </si>
  <si>
    <t>PL/BH/00968</t>
  </si>
  <si>
    <t>KESINGA</t>
  </si>
  <si>
    <t>(RUPEES SEVEN THOUSAND SEVEN HUNDRED THIRTY THREE ONLY)</t>
  </si>
  <si>
    <t>Bill Date : 30/06/2026
Bill no : 6839
Total Amount: 7733.00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</si>
</sst>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2" fontId="0" fillId="0" borderId="1" xfId="0" applyNumberFormat="1" applyFont="1" applyBorder="1"/>
    <xf numFmtId="2" fontId="1" fillId="0" borderId="1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right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4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wrapText="1"/>
    </xf>
    <xf numFmtId="2" fontId="0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304800</xdr:colOff>
      <xdr:row>0</xdr:row>
      <xdr:rowOff>1076325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991100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T3" sqref="T3"/>
    </sheetView>
  </sheetViews>
  <sheetFormatPr defaultRowHeight="15"/>
  <cols>
    <col min="1" max="1" width="3.42578125" style="1" bestFit="1" customWidth="1"/>
    <col min="2" max="2" width="9.7109375" style="1" bestFit="1" customWidth="1"/>
    <col min="3" max="3" width="12.140625" style="1" bestFit="1" customWidth="1"/>
    <col min="4" max="4" width="11.7109375" style="1" bestFit="1" customWidth="1"/>
    <col min="5" max="5" width="6.42578125" style="1" bestFit="1" customWidth="1"/>
    <col min="6" max="6" width="13.140625" style="1" bestFit="1" customWidth="1"/>
    <col min="7" max="7" width="5.42578125" style="1" bestFit="1" customWidth="1"/>
    <col min="8" max="8" width="8.28515625" style="1" bestFit="1" customWidth="1"/>
    <col min="9" max="9" width="5.42578125" style="2" bestFit="1" customWidth="1"/>
    <col min="10" max="10" width="6.5703125" style="2" bestFit="1" customWidth="1"/>
    <col min="11" max="11" width="7.5703125" style="2" bestFit="1" customWidth="1"/>
    <col min="12" max="12" width="6.42578125" style="2" bestFit="1" customWidth="1"/>
    <col min="13" max="13" width="7.85546875" style="2" customWidth="1"/>
    <col min="14" max="14" width="9.140625" style="1" customWidth="1"/>
    <col min="15" max="16384" width="9.140625" style="1"/>
  </cols>
  <sheetData>
    <row r="1" spans="1:13" ht="90" customHeight="1">
      <c r="A1" s="15"/>
      <c r="B1" s="16"/>
      <c r="C1" s="16"/>
      <c r="D1" s="16"/>
      <c r="E1" s="16"/>
      <c r="F1" s="16"/>
      <c r="G1" s="16"/>
      <c r="H1" s="16"/>
      <c r="I1" s="17"/>
      <c r="J1" s="20" t="s">
        <v>0</v>
      </c>
      <c r="K1" s="21"/>
      <c r="L1" s="21"/>
      <c r="M1" s="21"/>
    </row>
    <row r="2" spans="1:13" ht="75.75" customHeight="1">
      <c r="A2" s="22" t="s">
        <v>8</v>
      </c>
      <c r="B2" s="23"/>
      <c r="C2" s="23"/>
      <c r="D2" s="23"/>
      <c r="E2" s="24"/>
      <c r="F2" s="25"/>
      <c r="G2" s="25"/>
      <c r="H2" s="25"/>
      <c r="I2" s="26"/>
      <c r="J2" s="20" t="s">
        <v>36</v>
      </c>
      <c r="K2" s="21"/>
      <c r="L2" s="21"/>
      <c r="M2" s="21"/>
    </row>
    <row r="3" spans="1:13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</row>
    <row r="4" spans="1:13">
      <c r="A4" s="6">
        <v>1</v>
      </c>
      <c r="B4" s="7" t="s">
        <v>3</v>
      </c>
      <c r="C4" s="7" t="s">
        <v>23</v>
      </c>
      <c r="D4" s="7" t="s">
        <v>4</v>
      </c>
      <c r="E4" s="7" t="s">
        <v>24</v>
      </c>
      <c r="F4" s="7" t="s">
        <v>25</v>
      </c>
      <c r="G4" s="7">
        <v>3</v>
      </c>
      <c r="H4" s="7">
        <v>180</v>
      </c>
      <c r="I4" s="8">
        <v>4</v>
      </c>
      <c r="J4" s="8">
        <v>15</v>
      </c>
      <c r="K4" s="8">
        <f>G4*30</f>
        <v>90</v>
      </c>
      <c r="L4" s="8">
        <v>50</v>
      </c>
      <c r="M4" s="8">
        <f>H4*I4+J4+K4+L4</f>
        <v>875</v>
      </c>
    </row>
    <row r="5" spans="1:13">
      <c r="A5" s="6">
        <v>2</v>
      </c>
      <c r="B5" s="7" t="s">
        <v>3</v>
      </c>
      <c r="C5" s="7" t="s">
        <v>26</v>
      </c>
      <c r="D5" s="7" t="s">
        <v>27</v>
      </c>
      <c r="E5" s="7" t="s">
        <v>24</v>
      </c>
      <c r="F5" s="7" t="s">
        <v>28</v>
      </c>
      <c r="G5" s="7">
        <v>3</v>
      </c>
      <c r="H5" s="7">
        <v>644</v>
      </c>
      <c r="I5" s="8">
        <v>4</v>
      </c>
      <c r="J5" s="8">
        <f>G5*200</f>
        <v>600</v>
      </c>
      <c r="K5" s="8"/>
      <c r="L5" s="8">
        <v>50</v>
      </c>
      <c r="M5" s="8">
        <f t="shared" ref="M5:M8" si="0">H5*I5+J5+K5+L5</f>
        <v>3226</v>
      </c>
    </row>
    <row r="6" spans="1:13">
      <c r="A6" s="6">
        <v>3</v>
      </c>
      <c r="B6" s="7" t="s">
        <v>1</v>
      </c>
      <c r="C6" s="7" t="s">
        <v>29</v>
      </c>
      <c r="D6" s="7" t="s">
        <v>2</v>
      </c>
      <c r="E6" s="7" t="s">
        <v>24</v>
      </c>
      <c r="F6" s="7" t="s">
        <v>28</v>
      </c>
      <c r="G6" s="7">
        <v>11</v>
      </c>
      <c r="H6" s="7">
        <v>123</v>
      </c>
      <c r="I6" s="8">
        <v>4</v>
      </c>
      <c r="J6" s="8">
        <f>G6*5</f>
        <v>55</v>
      </c>
      <c r="K6" s="8"/>
      <c r="L6" s="8">
        <v>50</v>
      </c>
      <c r="M6" s="8">
        <f t="shared" si="0"/>
        <v>597</v>
      </c>
    </row>
    <row r="7" spans="1:13">
      <c r="A7" s="6">
        <v>4</v>
      </c>
      <c r="B7" s="7" t="s">
        <v>1</v>
      </c>
      <c r="C7" s="7" t="s">
        <v>30</v>
      </c>
      <c r="D7" s="7" t="s">
        <v>31</v>
      </c>
      <c r="E7" s="7" t="s">
        <v>24</v>
      </c>
      <c r="F7" s="7" t="s">
        <v>32</v>
      </c>
      <c r="G7" s="7">
        <v>3</v>
      </c>
      <c r="H7" s="7">
        <v>100</v>
      </c>
      <c r="I7" s="8">
        <v>4.5</v>
      </c>
      <c r="J7" s="8">
        <f>G7*5</f>
        <v>15</v>
      </c>
      <c r="K7" s="8">
        <v>90</v>
      </c>
      <c r="L7" s="8">
        <v>50</v>
      </c>
      <c r="M7" s="8">
        <f t="shared" si="0"/>
        <v>605</v>
      </c>
    </row>
    <row r="8" spans="1:13">
      <c r="A8" s="6">
        <v>5</v>
      </c>
      <c r="B8" s="7" t="s">
        <v>5</v>
      </c>
      <c r="C8" s="7" t="s">
        <v>33</v>
      </c>
      <c r="D8" s="7" t="s">
        <v>6</v>
      </c>
      <c r="E8" s="7" t="s">
        <v>24</v>
      </c>
      <c r="F8" s="7" t="s">
        <v>34</v>
      </c>
      <c r="G8" s="7">
        <v>22</v>
      </c>
      <c r="H8" s="7">
        <v>260</v>
      </c>
      <c r="I8" s="8">
        <v>4.5</v>
      </c>
      <c r="J8" s="8">
        <f>G8*5</f>
        <v>110</v>
      </c>
      <c r="K8" s="8">
        <f>G8*50</f>
        <v>1100</v>
      </c>
      <c r="L8" s="8">
        <v>50</v>
      </c>
      <c r="M8" s="8">
        <f t="shared" si="0"/>
        <v>2430</v>
      </c>
    </row>
    <row r="9" spans="1:13">
      <c r="A9" s="12" t="s">
        <v>35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9">
        <f>SUM(M4:M8)</f>
        <v>7733</v>
      </c>
    </row>
    <row r="10" spans="1:13">
      <c r="A10" s="10"/>
      <c r="B10"/>
      <c r="C10"/>
      <c r="D10"/>
      <c r="E10"/>
      <c r="F10"/>
      <c r="G10" s="4">
        <f>SUM(G4:G8)</f>
        <v>42</v>
      </c>
      <c r="H10" s="4">
        <f t="shared" ref="H10" si="1">SUM(H4:H8)</f>
        <v>1307</v>
      </c>
      <c r="I10" s="11"/>
      <c r="J10" s="11"/>
      <c r="K10" s="11"/>
      <c r="L10" s="11"/>
      <c r="M10" s="11"/>
    </row>
    <row r="11" spans="1:13" s="3" customFormat="1" ht="30" customHeight="1">
      <c r="A11" s="18" t="s">
        <v>9</v>
      </c>
      <c r="B11" s="18"/>
      <c r="C11" s="18"/>
      <c r="D11" s="18"/>
      <c r="E11" s="18"/>
      <c r="F11" s="18"/>
      <c r="G11" s="18"/>
      <c r="H11" s="18"/>
      <c r="I11" s="19"/>
      <c r="J11" s="19"/>
      <c r="K11" s="19"/>
      <c r="L11" s="19"/>
      <c r="M11" s="19"/>
    </row>
    <row r="12" spans="1:13" s="3" customFormat="1" ht="30" customHeight="1">
      <c r="A12" s="18" t="s">
        <v>7</v>
      </c>
      <c r="B12" s="18"/>
      <c r="C12" s="18"/>
      <c r="D12" s="18"/>
      <c r="E12" s="18"/>
      <c r="F12" s="18"/>
      <c r="G12" s="18"/>
      <c r="H12" s="18"/>
      <c r="I12" s="19"/>
      <c r="J12" s="19"/>
      <c r="K12" s="19"/>
      <c r="L12" s="19"/>
      <c r="M12" s="19"/>
    </row>
  </sheetData>
  <mergeCells count="8">
    <mergeCell ref="A9:L9"/>
    <mergeCell ref="A1:I1"/>
    <mergeCell ref="A11:M11"/>
    <mergeCell ref="A12:M12"/>
    <mergeCell ref="J1:M1"/>
    <mergeCell ref="A2:E2"/>
    <mergeCell ref="F2:I2"/>
    <mergeCell ref="J2:M2"/>
  </mergeCells>
  <pageMargins left="0.31496062992125984" right="0.35433070866141736" top="0.78740157480314965" bottom="0.74803149606299213" header="0.31496062992125984" footer="0.31496062992125984"/>
  <pageSetup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ARATA</dc:creator>
  <cp:lastModifiedBy>ARATA</cp:lastModifiedBy>
  <cp:lastPrinted>2026-07-21T07:57:55Z</cp:lastPrinted>
  <dcterms:created xsi:type="dcterms:W3CDTF">2026-07-21T07:57:30Z</dcterms:created>
  <dcterms:modified xsi:type="dcterms:W3CDTF">2026-07-21T08:38:29Z</dcterms:modified>
</cp:coreProperties>
</file>