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4"/>
  <c r="I5"/>
  <c r="I6"/>
  <c r="I7"/>
  <c r="L7" s="1"/>
  <c r="I8"/>
  <c r="L8" s="1"/>
  <c r="I9"/>
  <c r="I10"/>
  <c r="I11"/>
  <c r="L11" s="1"/>
  <c r="I12"/>
  <c r="I13"/>
  <c r="I14"/>
  <c r="L14" s="1"/>
  <c r="I15"/>
  <c r="L15" s="1"/>
  <c r="I4"/>
  <c r="L12" l="1"/>
  <c r="L5"/>
  <c r="L13"/>
  <c r="L10"/>
  <c r="L6"/>
  <c r="L4"/>
  <c r="L16" s="1"/>
  <c r="L9"/>
  <c r="L17" l="1"/>
  <c r="L18" s="1"/>
</calcChain>
</file>

<file path=xl/sharedStrings.xml><?xml version="1.0" encoding="utf-8"?>
<sst xmlns="http://schemas.openxmlformats.org/spreadsheetml/2006/main" count="80" uniqueCount="56">
  <si>
    <t>INVOICE
PRAGATI LOGISTICS,SAMANTA SAHI KHUNTIA LANE,8984191006
GST No:21AGHPB9356M1Z9</t>
  </si>
  <si>
    <t>DD</t>
  </si>
  <si>
    <t>08/8/2024</t>
  </si>
  <si>
    <t>147</t>
  </si>
  <si>
    <t>10/8/2024</t>
  </si>
  <si>
    <t>148</t>
  </si>
  <si>
    <t>150</t>
  </si>
  <si>
    <t>145</t>
  </si>
  <si>
    <t>29/8/2024</t>
  </si>
  <si>
    <t>156</t>
  </si>
  <si>
    <t>30</t>
  </si>
  <si>
    <t>146</t>
  </si>
  <si>
    <t>144</t>
  </si>
  <si>
    <t>157</t>
  </si>
  <si>
    <t>152</t>
  </si>
  <si>
    <t>151</t>
  </si>
  <si>
    <t>22/8/2024</t>
  </si>
  <si>
    <t>154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</si>
  <si>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</si>
  <si>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</si>
  <si>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PL/MA/06320</t>
  </si>
  <si>
    <t>PL/MA/06342</t>
  </si>
  <si>
    <t>PL/DO/08967</t>
  </si>
  <si>
    <t>PL/MA/06358</t>
  </si>
  <si>
    <t>PL/MA/06319</t>
  </si>
  <si>
    <t>PL/DO/09103</t>
  </si>
  <si>
    <t>PL/DO/09110</t>
  </si>
  <si>
    <t>PL/MA/06456</t>
  </si>
  <si>
    <t>PL/MA/06458</t>
  </si>
  <si>
    <t>PL/MA/06994</t>
  </si>
  <si>
    <t>PL/MA/07335</t>
  </si>
  <si>
    <t>PL/MA/07354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</si>
  <si>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</si>
  <si>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</si>
  <si>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</si>
  <si>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</si>
  <si>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</si>
  <si>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</si>
  <si>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</si>
  <si>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</si>
  <si>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</si>
  <si>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</si>
  <si>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</si>
  <si>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KEONJHAR</t>
  </si>
  <si>
    <t>RAIRANGPUR</t>
  </si>
  <si>
    <t>JAJPUR TOWN</t>
  </si>
  <si>
    <t>SORO</t>
  </si>
  <si>
    <t>HARIPUR HAT</t>
  </si>
  <si>
    <t>JAJPUR ROAD</t>
  </si>
  <si>
    <t>BALASORE</t>
  </si>
  <si>
    <t>CTC</t>
  </si>
  <si>
    <t xml:space="preserve">SMS MARKETING
Address:GAMANDIA, cuttack,9437012483
GST No:21ANKPS6305F1Z6
</t>
  </si>
  <si>
    <t>(REBATE 7%)</t>
  </si>
  <si>
    <t xml:space="preserve">Bill Date:08/31/2024
Bill #:Inv-18377
Total Amount:3201.06
</t>
  </si>
  <si>
    <t>(RUPEES THREE THOUSAND FOUR HUNDRED FOURTY TWO ONLY)</t>
  </si>
  <si>
    <t>(RUPEES THREE THOUSAND TWO HUNDRED ONE AND SIX PAISA)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</si>
</sst>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7</xdr:col>
      <xdr:colOff>47625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3743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A18" sqref="A18:K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5" t="s">
        <v>0</v>
      </c>
      <c r="J1" s="25"/>
      <c r="K1" s="25"/>
      <c r="L1" s="25"/>
    </row>
    <row r="2" spans="1:12" ht="61.5" customHeight="1">
      <c r="A2" s="19" t="s">
        <v>51</v>
      </c>
      <c r="B2" s="20"/>
      <c r="C2" s="20"/>
      <c r="D2" s="20"/>
      <c r="E2" s="20"/>
      <c r="F2" s="20"/>
      <c r="G2" s="20"/>
      <c r="H2" s="21"/>
      <c r="I2" s="25" t="s">
        <v>53</v>
      </c>
      <c r="J2" s="25"/>
      <c r="K2" s="25"/>
      <c r="L2" s="25"/>
    </row>
    <row r="3" spans="1:12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8" t="s">
        <v>39</v>
      </c>
      <c r="I3" s="9" t="s">
        <v>40</v>
      </c>
      <c r="J3" s="9" t="s">
        <v>1</v>
      </c>
      <c r="K3" s="9" t="s">
        <v>41</v>
      </c>
      <c r="L3" s="9" t="s">
        <v>42</v>
      </c>
    </row>
    <row r="4" spans="1:12" ht="16.5" customHeight="1">
      <c r="A4" s="4">
        <v>1</v>
      </c>
      <c r="B4" s="4" t="s">
        <v>2</v>
      </c>
      <c r="C4" s="4" t="s">
        <v>20</v>
      </c>
      <c r="D4" s="10" t="s">
        <v>50</v>
      </c>
      <c r="E4" s="4" t="s">
        <v>43</v>
      </c>
      <c r="F4" s="4" t="s">
        <v>3</v>
      </c>
      <c r="G4" s="4">
        <v>4</v>
      </c>
      <c r="H4" s="6">
        <v>55</v>
      </c>
      <c r="I4" s="6">
        <f>G4*2</f>
        <v>8</v>
      </c>
      <c r="J4" s="6">
        <f>G4*12</f>
        <v>48</v>
      </c>
      <c r="K4" s="6">
        <v>50</v>
      </c>
      <c r="L4" s="6">
        <f>G4*H4+I4+J4+K4</f>
        <v>326</v>
      </c>
    </row>
    <row r="5" spans="1:12">
      <c r="A5" s="4">
        <v>2</v>
      </c>
      <c r="B5" s="4" t="s">
        <v>2</v>
      </c>
      <c r="C5" s="4" t="s">
        <v>21</v>
      </c>
      <c r="D5" s="10" t="s">
        <v>50</v>
      </c>
      <c r="E5" s="4" t="s">
        <v>44</v>
      </c>
      <c r="F5" s="4" t="s">
        <v>7</v>
      </c>
      <c r="G5" s="4">
        <v>2</v>
      </c>
      <c r="H5" s="6">
        <v>90</v>
      </c>
      <c r="I5" s="6">
        <f t="shared" ref="I5:I15" si="0">G5*2</f>
        <v>4</v>
      </c>
      <c r="J5" s="6">
        <f t="shared" ref="J5:J15" si="1">G5*12</f>
        <v>24</v>
      </c>
      <c r="K5" s="6">
        <v>50</v>
      </c>
      <c r="L5" s="6">
        <f t="shared" ref="L5:L15" si="2">G5*H5+I5+J5+K5</f>
        <v>258</v>
      </c>
    </row>
    <row r="6" spans="1:12">
      <c r="A6" s="4">
        <v>3</v>
      </c>
      <c r="B6" s="4" t="s">
        <v>2</v>
      </c>
      <c r="C6" s="4" t="s">
        <v>22</v>
      </c>
      <c r="D6" s="10" t="s">
        <v>50</v>
      </c>
      <c r="E6" s="4" t="s">
        <v>45</v>
      </c>
      <c r="F6" s="4" t="s">
        <v>10</v>
      </c>
      <c r="G6" s="4">
        <v>3</v>
      </c>
      <c r="H6" s="6">
        <v>90</v>
      </c>
      <c r="I6" s="6">
        <f t="shared" si="0"/>
        <v>6</v>
      </c>
      <c r="J6" s="6">
        <f t="shared" si="1"/>
        <v>36</v>
      </c>
      <c r="K6" s="6">
        <v>50</v>
      </c>
      <c r="L6" s="6">
        <f t="shared" si="2"/>
        <v>362</v>
      </c>
    </row>
    <row r="7" spans="1:12">
      <c r="A7" s="4">
        <v>4</v>
      </c>
      <c r="B7" s="4" t="s">
        <v>2</v>
      </c>
      <c r="C7" s="4" t="s">
        <v>23</v>
      </c>
      <c r="D7" s="10" t="s">
        <v>50</v>
      </c>
      <c r="E7" s="4" t="s">
        <v>46</v>
      </c>
      <c r="F7" s="4" t="s">
        <v>11</v>
      </c>
      <c r="G7" s="4">
        <v>3</v>
      </c>
      <c r="H7" s="6">
        <v>60</v>
      </c>
      <c r="I7" s="6">
        <f t="shared" si="0"/>
        <v>6</v>
      </c>
      <c r="J7" s="6">
        <f t="shared" si="1"/>
        <v>36</v>
      </c>
      <c r="K7" s="6">
        <v>50</v>
      </c>
      <c r="L7" s="6">
        <f t="shared" si="2"/>
        <v>272</v>
      </c>
    </row>
    <row r="8" spans="1:12">
      <c r="A8" s="4">
        <v>5</v>
      </c>
      <c r="B8" s="4" t="s">
        <v>2</v>
      </c>
      <c r="C8" s="4" t="s">
        <v>24</v>
      </c>
      <c r="D8" s="10" t="s">
        <v>50</v>
      </c>
      <c r="E8" s="4" t="s">
        <v>44</v>
      </c>
      <c r="F8" s="4" t="s">
        <v>12</v>
      </c>
      <c r="G8" s="4">
        <v>3</v>
      </c>
      <c r="H8" s="6">
        <v>90</v>
      </c>
      <c r="I8" s="6">
        <f t="shared" si="0"/>
        <v>6</v>
      </c>
      <c r="J8" s="6">
        <f t="shared" si="1"/>
        <v>36</v>
      </c>
      <c r="K8" s="6">
        <v>50</v>
      </c>
      <c r="L8" s="6">
        <f t="shared" si="2"/>
        <v>362</v>
      </c>
    </row>
    <row r="9" spans="1:12">
      <c r="A9" s="4">
        <v>6</v>
      </c>
      <c r="B9" s="4" t="s">
        <v>4</v>
      </c>
      <c r="C9" s="4" t="s">
        <v>25</v>
      </c>
      <c r="D9" s="10" t="s">
        <v>50</v>
      </c>
      <c r="E9" s="4" t="s">
        <v>47</v>
      </c>
      <c r="F9" s="4" t="s">
        <v>5</v>
      </c>
      <c r="G9" s="4">
        <v>4</v>
      </c>
      <c r="H9" s="6">
        <v>90</v>
      </c>
      <c r="I9" s="6">
        <f t="shared" si="0"/>
        <v>8</v>
      </c>
      <c r="J9" s="6">
        <f t="shared" si="1"/>
        <v>48</v>
      </c>
      <c r="K9" s="6">
        <v>50</v>
      </c>
      <c r="L9" s="6">
        <f t="shared" si="2"/>
        <v>466</v>
      </c>
    </row>
    <row r="10" spans="1:12">
      <c r="A10" s="4">
        <v>7</v>
      </c>
      <c r="B10" s="4" t="s">
        <v>4</v>
      </c>
      <c r="C10" s="4" t="s">
        <v>26</v>
      </c>
      <c r="D10" s="10" t="s">
        <v>50</v>
      </c>
      <c r="E10" s="4" t="s">
        <v>48</v>
      </c>
      <c r="F10" s="4" t="s">
        <v>6</v>
      </c>
      <c r="G10" s="4">
        <v>3</v>
      </c>
      <c r="H10" s="6">
        <v>90</v>
      </c>
      <c r="I10" s="6">
        <f t="shared" si="0"/>
        <v>6</v>
      </c>
      <c r="J10" s="6">
        <f t="shared" si="1"/>
        <v>36</v>
      </c>
      <c r="K10" s="6">
        <v>50</v>
      </c>
      <c r="L10" s="6">
        <f t="shared" si="2"/>
        <v>362</v>
      </c>
    </row>
    <row r="11" spans="1:12">
      <c r="A11" s="4">
        <v>8</v>
      </c>
      <c r="B11" s="4" t="s">
        <v>4</v>
      </c>
      <c r="C11" s="4" t="s">
        <v>27</v>
      </c>
      <c r="D11" s="10" t="s">
        <v>50</v>
      </c>
      <c r="E11" s="4" t="s">
        <v>46</v>
      </c>
      <c r="F11" s="4" t="s">
        <v>14</v>
      </c>
      <c r="G11" s="4">
        <v>2</v>
      </c>
      <c r="H11" s="6">
        <v>60</v>
      </c>
      <c r="I11" s="6">
        <f t="shared" si="0"/>
        <v>4</v>
      </c>
      <c r="J11" s="6">
        <f t="shared" si="1"/>
        <v>24</v>
      </c>
      <c r="K11" s="6">
        <v>50</v>
      </c>
      <c r="L11" s="6">
        <f t="shared" si="2"/>
        <v>198</v>
      </c>
    </row>
    <row r="12" spans="1:12">
      <c r="A12" s="4">
        <v>9</v>
      </c>
      <c r="B12" s="4" t="s">
        <v>4</v>
      </c>
      <c r="C12" s="4" t="s">
        <v>28</v>
      </c>
      <c r="D12" s="10" t="s">
        <v>50</v>
      </c>
      <c r="E12" s="4" t="s">
        <v>49</v>
      </c>
      <c r="F12" s="4" t="s">
        <v>15</v>
      </c>
      <c r="G12" s="4">
        <v>3</v>
      </c>
      <c r="H12" s="6">
        <v>55</v>
      </c>
      <c r="I12" s="6">
        <f t="shared" si="0"/>
        <v>6</v>
      </c>
      <c r="J12" s="6">
        <f t="shared" si="1"/>
        <v>36</v>
      </c>
      <c r="K12" s="6">
        <v>50</v>
      </c>
      <c r="L12" s="6">
        <f t="shared" si="2"/>
        <v>257</v>
      </c>
    </row>
    <row r="13" spans="1:12">
      <c r="A13" s="4">
        <v>10</v>
      </c>
      <c r="B13" s="4" t="s">
        <v>16</v>
      </c>
      <c r="C13" s="4" t="s">
        <v>29</v>
      </c>
      <c r="D13" s="10" t="s">
        <v>50</v>
      </c>
      <c r="E13" s="4" t="s">
        <v>43</v>
      </c>
      <c r="F13" s="4" t="s">
        <v>17</v>
      </c>
      <c r="G13" s="4">
        <v>1</v>
      </c>
      <c r="H13" s="6">
        <v>55</v>
      </c>
      <c r="I13" s="6">
        <f t="shared" si="0"/>
        <v>2</v>
      </c>
      <c r="J13" s="6">
        <f t="shared" si="1"/>
        <v>12</v>
      </c>
      <c r="K13" s="6">
        <v>50</v>
      </c>
      <c r="L13" s="6">
        <f t="shared" si="2"/>
        <v>119</v>
      </c>
    </row>
    <row r="14" spans="1:12">
      <c r="A14" s="4">
        <v>11</v>
      </c>
      <c r="B14" s="4" t="s">
        <v>8</v>
      </c>
      <c r="C14" s="4" t="s">
        <v>30</v>
      </c>
      <c r="D14" s="10" t="s">
        <v>50</v>
      </c>
      <c r="E14" s="4" t="s">
        <v>46</v>
      </c>
      <c r="F14" s="4" t="s">
        <v>9</v>
      </c>
      <c r="G14" s="4">
        <v>3</v>
      </c>
      <c r="H14" s="6">
        <v>60</v>
      </c>
      <c r="I14" s="6">
        <f t="shared" si="0"/>
        <v>6</v>
      </c>
      <c r="J14" s="6">
        <f t="shared" si="1"/>
        <v>36</v>
      </c>
      <c r="K14" s="6">
        <v>50</v>
      </c>
      <c r="L14" s="6">
        <f t="shared" si="2"/>
        <v>272</v>
      </c>
    </row>
    <row r="15" spans="1:12">
      <c r="A15" s="4">
        <v>12</v>
      </c>
      <c r="B15" s="4" t="s">
        <v>8</v>
      </c>
      <c r="C15" s="4" t="s">
        <v>31</v>
      </c>
      <c r="D15" s="10" t="s">
        <v>50</v>
      </c>
      <c r="E15" s="4" t="s">
        <v>49</v>
      </c>
      <c r="F15" s="4" t="s">
        <v>13</v>
      </c>
      <c r="G15" s="4">
        <v>2</v>
      </c>
      <c r="H15" s="6">
        <v>55</v>
      </c>
      <c r="I15" s="6">
        <f t="shared" si="0"/>
        <v>4</v>
      </c>
      <c r="J15" s="6">
        <f t="shared" si="1"/>
        <v>24</v>
      </c>
      <c r="K15" s="6">
        <v>50</v>
      </c>
      <c r="L15" s="6">
        <f t="shared" si="2"/>
        <v>188</v>
      </c>
    </row>
    <row r="16" spans="1:12" s="3" customFormat="1">
      <c r="A16" s="13" t="s">
        <v>54</v>
      </c>
      <c r="B16" s="14"/>
      <c r="C16" s="14"/>
      <c r="D16" s="14"/>
      <c r="E16" s="14"/>
      <c r="F16" s="14"/>
      <c r="G16" s="14"/>
      <c r="H16" s="15"/>
      <c r="I16" s="15"/>
      <c r="J16" s="15"/>
      <c r="K16" s="16"/>
      <c r="L16" s="7">
        <f>SUM(L4:L15)</f>
        <v>3442</v>
      </c>
    </row>
    <row r="17" spans="1:12" s="12" customFormat="1">
      <c r="A17" s="22" t="s">
        <v>52</v>
      </c>
      <c r="B17" s="23"/>
      <c r="C17" s="23"/>
      <c r="D17" s="23"/>
      <c r="E17" s="23"/>
      <c r="F17" s="23"/>
      <c r="G17" s="23"/>
      <c r="H17" s="23"/>
      <c r="I17" s="23"/>
      <c r="J17" s="23"/>
      <c r="K17" s="24"/>
      <c r="L17" s="11">
        <f>L16*7/100</f>
        <v>240.94</v>
      </c>
    </row>
    <row r="18" spans="1:12" s="12" customFormat="1">
      <c r="A18" s="22" t="s">
        <v>55</v>
      </c>
      <c r="B18" s="23"/>
      <c r="C18" s="23"/>
      <c r="D18" s="23"/>
      <c r="E18" s="23"/>
      <c r="F18" s="23"/>
      <c r="G18" s="23"/>
      <c r="H18" s="23"/>
      <c r="I18" s="23"/>
      <c r="J18" s="23"/>
      <c r="K18" s="24"/>
      <c r="L18" s="11">
        <f>L16-L17</f>
        <v>3201.06</v>
      </c>
    </row>
    <row r="19" spans="1:12" s="3" customFormat="1" ht="30" customHeight="1">
      <c r="A19" s="17" t="s">
        <v>18</v>
      </c>
      <c r="B19" s="17"/>
      <c r="C19" s="17"/>
      <c r="D19" s="17"/>
      <c r="E19" s="17"/>
      <c r="F19" s="17"/>
      <c r="G19" s="17"/>
      <c r="H19" s="18"/>
      <c r="I19" s="18"/>
      <c r="J19" s="18"/>
      <c r="K19" s="18"/>
      <c r="L19" s="18"/>
    </row>
    <row r="20" spans="1:12" s="3" customFormat="1" ht="30" customHeight="1">
      <c r="A20" s="17" t="s">
        <v>19</v>
      </c>
      <c r="B20" s="17"/>
      <c r="C20" s="17"/>
      <c r="D20" s="17"/>
      <c r="E20" s="17"/>
      <c r="F20" s="17"/>
      <c r="G20" s="17"/>
      <c r="H20" s="18"/>
      <c r="I20" s="18"/>
      <c r="J20" s="18"/>
      <c r="K20" s="18"/>
      <c r="L20" s="18"/>
    </row>
  </sheetData>
  <sortState ref="B4:K17">
    <sortCondition ref="B4"/>
  </sortState>
  <mergeCells count="9">
    <mergeCell ref="A16:K16"/>
    <mergeCell ref="A19:L19"/>
    <mergeCell ref="A20:L20"/>
    <mergeCell ref="A1:H1"/>
    <mergeCell ref="A2:H2"/>
    <mergeCell ref="A17:K17"/>
    <mergeCell ref="A18:K18"/>
    <mergeCell ref="I1:L1"/>
    <mergeCell ref="I2:L2"/>
  </mergeCells>
  <conditionalFormatting sqref="C3">
    <cfRule type="duplicateValues" dxfId="5" priority="7"/>
  </conditionalFormatting>
  <conditionalFormatting sqref="C17:C18">
    <cfRule type="duplicateValues" dxfId="4" priority="5"/>
  </conditionalFormatting>
  <conditionalFormatting sqref="C17:C18">
    <cfRule type="duplicateValues" dxfId="3" priority="4"/>
  </conditionalFormatting>
  <conditionalFormatting sqref="C17:C18">
    <cfRule type="duplicateValues" dxfId="2" priority="3"/>
  </conditionalFormatting>
  <conditionalFormatting sqref="C17:C18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2024-09-09T10:05:17Z</dcterms:created>
  <dcterms:modified xsi:type="dcterms:W3CDTF">2024-09-09T11:12:21Z</dcterms:modified>
</cp:coreProperties>
</file>