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G8" i="1"/>
  <c r="J4"/>
  <c r="I4"/>
  <c r="H4"/>
  <c r="L4" s="1"/>
  <c r="L5" s="1"/>
</calcChain>
</file>

<file path=xl/sharedStrings.xml><?xml version="1.0" encoding="utf-8"?>
<sst xmlns="http://schemas.openxmlformats.org/spreadsheetml/2006/main" count="23" uniqueCount="23">
  <si>
    <t>03/7/2026</t>
  </si>
  <si>
    <t>38</t>
  </si>
  <si>
    <t>CTC</t>
  </si>
  <si>
    <t>SL</t>
  </si>
  <si>
    <t>DATE</t>
  </si>
  <si>
    <t>LR NO</t>
  </si>
  <si>
    <t>INV NO</t>
  </si>
  <si>
    <t>FROM</t>
  </si>
  <si>
    <t>TO</t>
  </si>
  <si>
    <t>CASE</t>
  </si>
  <si>
    <t>DO/03899</t>
  </si>
  <si>
    <t>RATE</t>
  </si>
  <si>
    <t>HAM</t>
  </si>
  <si>
    <t>DD.CH.</t>
  </si>
  <si>
    <t>LR CH.</t>
  </si>
  <si>
    <t>AMT.</t>
  </si>
  <si>
    <t>BARAMBA</t>
  </si>
  <si>
    <t>INVOICE
PRAGATI LOGISTICS,SAMANTA SAHI KHUNTIA LANE,8984191006
GST No:21AGHPB9356M1Z9</t>
  </si>
  <si>
    <t xml:space="preserve">SUBHAS KUMAR RAHUL KUMAR
Address: MAHATAB ROAD,7008279437
GST No:21ABLFS2619D1ZI
</t>
  </si>
  <si>
    <t>Thanking you for your business.
PRAGATI LOGISTICS</t>
  </si>
  <si>
    <t>(RUPEES ONE THOUSAND EIGHT HUNDRED FOURTY ONLY)</t>
  </si>
  <si>
    <t>Kindly, verify &amp; confirm within 7 days, else GST will be filed by 20th AUG, 2025. 
GST to be paid by Consignor under Reverse Charge Mechanism(RCM) as per GST.</t>
  </si>
  <si>
    <t xml:space="preserve">Bill Date : 31/07/2025
Bill NO : 8141
Total Amount : 1840.00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</si>
</sst>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7</xdr:col>
      <xdr:colOff>295275</xdr:colOff>
      <xdr:row>0</xdr:row>
      <xdr:rowOff>1000125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114300"/>
          <a:ext cx="3724275" cy="8858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>
        <row r="5">
          <cell r="C5" t="str">
            <v>ATHAGARH</v>
          </cell>
          <cell r="D5">
            <v>40</v>
          </cell>
        </row>
        <row r="6">
          <cell r="C6" t="str">
            <v>BARAMBA</v>
          </cell>
          <cell r="D6">
            <v>40</v>
          </cell>
        </row>
        <row r="7">
          <cell r="C7" t="str">
            <v>BOINDA (ANGUL)</v>
          </cell>
          <cell r="D7">
            <v>60</v>
          </cell>
        </row>
        <row r="8">
          <cell r="C8" t="str">
            <v>BOUDH</v>
          </cell>
          <cell r="D8">
            <v>60</v>
          </cell>
        </row>
        <row r="9">
          <cell r="C9" t="str">
            <v>JAGATSINGHPUR</v>
          </cell>
          <cell r="D9">
            <v>40</v>
          </cell>
        </row>
        <row r="10">
          <cell r="C10" t="str">
            <v>KAMAKHYANAGAR</v>
          </cell>
          <cell r="D10">
            <v>40</v>
          </cell>
        </row>
        <row r="11">
          <cell r="C11" t="str">
            <v>KANDARPUR</v>
          </cell>
          <cell r="D11">
            <v>30</v>
          </cell>
        </row>
        <row r="12">
          <cell r="C12" t="str">
            <v>RAHAMA</v>
          </cell>
          <cell r="D12">
            <v>40</v>
          </cell>
        </row>
        <row r="13">
          <cell r="C13" t="str">
            <v>TALCHER</v>
          </cell>
          <cell r="D13">
            <v>40</v>
          </cell>
        </row>
        <row r="14">
          <cell r="C14" t="str">
            <v>RAGHUNATHPUR</v>
          </cell>
          <cell r="D14">
            <v>40</v>
          </cell>
        </row>
        <row r="15">
          <cell r="C15" t="str">
            <v>SORO</v>
          </cell>
          <cell r="D15">
            <v>50</v>
          </cell>
        </row>
        <row r="16">
          <cell r="C16" t="str">
            <v>BALIPATNA</v>
          </cell>
          <cell r="D16">
            <v>40</v>
          </cell>
        </row>
        <row r="17">
          <cell r="C17" t="str">
            <v>PANKAPAL</v>
          </cell>
          <cell r="D17">
            <v>40</v>
          </cell>
        </row>
        <row r="18">
          <cell r="C18" t="str">
            <v>RAIRANGPUR</v>
          </cell>
          <cell r="D18">
            <v>80</v>
          </cell>
        </row>
        <row r="19">
          <cell r="C19" t="str">
            <v>BANKI</v>
          </cell>
          <cell r="D19">
            <v>40</v>
          </cell>
        </row>
        <row r="20">
          <cell r="C20" t="str">
            <v>DHENKANAL</v>
          </cell>
          <cell r="D20">
            <v>40</v>
          </cell>
        </row>
        <row r="21">
          <cell r="C21" t="str">
            <v>GUDIA KATENI</v>
          </cell>
          <cell r="D21">
            <v>40</v>
          </cell>
        </row>
      </sheetData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I2" sqref="I2:L2"/>
    </sheetView>
  </sheetViews>
  <sheetFormatPr defaultRowHeight="15"/>
  <cols>
    <col min="1" max="1" width="2.85546875" bestFit="1" customWidth="1"/>
    <col min="2" max="2" width="9.7109375" bestFit="1" customWidth="1"/>
    <col min="3" max="3" width="9.5703125" bestFit="1" customWidth="1"/>
    <col min="4" max="4" width="7.5703125" bestFit="1" customWidth="1"/>
    <col min="5" max="5" width="6.42578125" bestFit="1" customWidth="1"/>
    <col min="6" max="6" width="10.140625" bestFit="1" customWidth="1"/>
    <col min="7" max="7" width="5.42578125" bestFit="1" customWidth="1"/>
    <col min="9" max="9" width="5.5703125" bestFit="1" customWidth="1"/>
    <col min="10" max="10" width="7.140625" bestFit="1" customWidth="1"/>
    <col min="11" max="11" width="6.42578125" bestFit="1" customWidth="1"/>
    <col min="12" max="12" width="7.5703125" bestFit="1" customWidth="1"/>
  </cols>
  <sheetData>
    <row r="1" spans="1:12" s="1" customFormat="1" ht="90" customHeight="1">
      <c r="A1" s="17"/>
      <c r="B1" s="18"/>
      <c r="C1" s="18"/>
      <c r="D1" s="18"/>
      <c r="E1" s="18"/>
      <c r="F1" s="18"/>
      <c r="G1" s="18"/>
      <c r="H1" s="19"/>
      <c r="I1" s="20" t="s">
        <v>17</v>
      </c>
      <c r="J1" s="20"/>
      <c r="K1" s="20"/>
      <c r="L1" s="20"/>
    </row>
    <row r="2" spans="1:12" s="1" customFormat="1" ht="63.75" customHeight="1">
      <c r="A2" s="21" t="s">
        <v>18</v>
      </c>
      <c r="B2" s="18"/>
      <c r="C2" s="18"/>
      <c r="D2" s="18"/>
      <c r="E2" s="18"/>
      <c r="F2" s="18"/>
      <c r="G2" s="18"/>
      <c r="H2" s="19"/>
      <c r="I2" s="22" t="s">
        <v>22</v>
      </c>
      <c r="J2" s="20"/>
      <c r="K2" s="20"/>
      <c r="L2" s="20"/>
    </row>
    <row r="3" spans="1:12" s="5" customFormat="1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</row>
    <row r="4" spans="1:12">
      <c r="A4" s="2">
        <v>1</v>
      </c>
      <c r="B4" s="2" t="s">
        <v>0</v>
      </c>
      <c r="C4" s="3" t="s">
        <v>10</v>
      </c>
      <c r="D4" s="2" t="s">
        <v>1</v>
      </c>
      <c r="E4" s="3" t="s">
        <v>2</v>
      </c>
      <c r="F4" s="3" t="s">
        <v>16</v>
      </c>
      <c r="G4" s="2">
        <v>36</v>
      </c>
      <c r="H4" s="7">
        <f>VLOOKUP(F4,'[1]SUBHAS KU RAUL KU'!$C$5:$D$21,2,FALSE)</f>
        <v>40</v>
      </c>
      <c r="I4" s="7">
        <f>G4*2</f>
        <v>72</v>
      </c>
      <c r="J4" s="7">
        <f>G4*8</f>
        <v>288</v>
      </c>
      <c r="K4" s="7">
        <v>40</v>
      </c>
      <c r="L4" s="7">
        <f>G4*H4+I4+J4+K4</f>
        <v>1840</v>
      </c>
    </row>
    <row r="5" spans="1:12" s="9" customFormat="1" ht="15" customHeight="1">
      <c r="A5" s="11" t="s">
        <v>20</v>
      </c>
      <c r="B5" s="12"/>
      <c r="C5" s="12"/>
      <c r="D5" s="12"/>
      <c r="E5" s="12"/>
      <c r="F5" s="12"/>
      <c r="G5" s="12"/>
      <c r="H5" s="13"/>
      <c r="I5" s="13"/>
      <c r="J5" s="13"/>
      <c r="K5" s="14"/>
      <c r="L5" s="8">
        <f>SUM(L1:L4)</f>
        <v>1840</v>
      </c>
    </row>
    <row r="6" spans="1:12" s="9" customFormat="1" ht="30" customHeight="1">
      <c r="A6" s="15" t="s">
        <v>21</v>
      </c>
      <c r="B6" s="15"/>
      <c r="C6" s="15"/>
      <c r="D6" s="15"/>
      <c r="E6" s="15"/>
      <c r="F6" s="15"/>
      <c r="G6" s="15"/>
      <c r="H6" s="16"/>
      <c r="I6" s="16"/>
      <c r="J6" s="16"/>
      <c r="K6" s="16"/>
      <c r="L6" s="16"/>
    </row>
    <row r="7" spans="1:12" s="9" customFormat="1" ht="30" customHeight="1">
      <c r="A7" s="15" t="s">
        <v>19</v>
      </c>
      <c r="B7" s="15"/>
      <c r="C7" s="15"/>
      <c r="D7" s="15"/>
      <c r="E7" s="15"/>
      <c r="F7" s="15"/>
      <c r="G7" s="15"/>
      <c r="H7" s="16"/>
      <c r="I7" s="16"/>
      <c r="J7" s="16"/>
      <c r="K7" s="16"/>
      <c r="L7" s="16"/>
    </row>
    <row r="8" spans="1:12">
      <c r="G8" s="10">
        <f>SUM(G1:G4)</f>
        <v>36</v>
      </c>
    </row>
  </sheetData>
  <mergeCells count="7">
    <mergeCell ref="A5:K5"/>
    <mergeCell ref="A6:L6"/>
    <mergeCell ref="A7:L7"/>
    <mergeCell ref="A1:H1"/>
    <mergeCell ref="I1:L1"/>
    <mergeCell ref="A2:H2"/>
    <mergeCell ref="I2:L2"/>
  </mergeCells>
  <pageMargins left="0.59" right="0.28000000000000003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2026-08-14T06:55:32Z</cp:lastPrinted>
  <dcterms:created xsi:type="dcterms:W3CDTF">2026-08-14T03:50:18Z</dcterms:created>
  <dcterms:modified xsi:type="dcterms:W3CDTF">2026-08-15T07:02:43Z</dcterms:modified>
</cp:coreProperties>
</file>