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Invoice!$A$3:$L$17</definedName>
  </definedNames>
  <calcPr calcId="144525"/>
</workbook>
</file>

<file path=xl/calcChain.xml><?xml version="1.0" encoding="utf-8"?>
<calcChain xmlns="http://schemas.openxmlformats.org/spreadsheetml/2006/main">
  <c r="H18" i="1" l="1"/>
  <c r="L14" i="1"/>
  <c r="A7" i="1"/>
  <c r="A8" i="1" s="1"/>
  <c r="A9" i="1" s="1"/>
  <c r="A10" i="1" s="1"/>
  <c r="A11" i="1" s="1"/>
  <c r="A12" i="1" s="1"/>
  <c r="A13" i="1" s="1"/>
  <c r="A6" i="1"/>
  <c r="A5" i="1"/>
  <c r="J5" i="1" l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4" i="1"/>
  <c r="L4" i="1" s="1"/>
</calcChain>
</file>

<file path=xl/sharedStrings.xml><?xml version="1.0" encoding="utf-8"?>
<sst xmlns="http://schemas.openxmlformats.org/spreadsheetml/2006/main" count="79" uniqueCount="56">
  <si>
    <t>Invoice
PRAGATI LOGISTICS,SAMANTA SAHI KHUNTIA LANE,8984191006
GST :21AGHPB9356M1Z9</t>
  </si>
  <si>
    <t>DATE</t>
  </si>
  <si>
    <t xml:space="preserve">PRODUCT </t>
  </si>
  <si>
    <t>CASE</t>
  </si>
  <si>
    <t>RATE</t>
  </si>
  <si>
    <t>04/7/2024</t>
  </si>
  <si>
    <t>162</t>
  </si>
  <si>
    <t>AUTO TYRE TUBE</t>
  </si>
  <si>
    <t>09/7/2024</t>
  </si>
  <si>
    <t>10498</t>
  </si>
  <si>
    <t>11/7/2024</t>
  </si>
  <si>
    <t>10529</t>
  </si>
  <si>
    <t>CYCLE TYRE</t>
  </si>
  <si>
    <t>16/7/2024</t>
  </si>
  <si>
    <t>133</t>
  </si>
  <si>
    <t>AUTO TYRE</t>
  </si>
  <si>
    <t>17/7/2024</t>
  </si>
  <si>
    <t>10564</t>
  </si>
  <si>
    <t>22/7/2024</t>
  </si>
  <si>
    <t>3183</t>
  </si>
  <si>
    <t>3193</t>
  </si>
  <si>
    <t>23/7/2024</t>
  </si>
  <si>
    <t>10603</t>
  </si>
  <si>
    <t>3194</t>
  </si>
  <si>
    <t>29/7/2024</t>
  </si>
  <si>
    <t>3204</t>
  </si>
  <si>
    <t>GST to be paid by Consignor under Reverse Charge Mechanism (RCM) as per GST</t>
  </si>
  <si>
    <t>Thanking you for your business.
PRAGATI LOGISTICS</t>
  </si>
  <si>
    <t>PL/JA/07465</t>
  </si>
  <si>
    <t>PL/JA/07887</t>
  </si>
  <si>
    <t>PL/JA/08043</t>
  </si>
  <si>
    <t>PL/JA/08459</t>
  </si>
  <si>
    <t>PL/JA/08444</t>
  </si>
  <si>
    <t>PL/JA/08903</t>
  </si>
  <si>
    <t>PL/JA/08904</t>
  </si>
  <si>
    <t>PL/JA/08999</t>
  </si>
  <si>
    <t>PL/JA/09026</t>
  </si>
  <si>
    <t>PL/JA/09556</t>
  </si>
  <si>
    <t>SL</t>
  </si>
  <si>
    <t>LR NO</t>
  </si>
  <si>
    <t>INV NO</t>
  </si>
  <si>
    <t>BAHANAGA</t>
  </si>
  <si>
    <t>KARANJIA</t>
  </si>
  <si>
    <t>JATNI</t>
  </si>
  <si>
    <t>ANGUL</t>
  </si>
  <si>
    <t>BILAHAT</t>
  </si>
  <si>
    <t>CTC</t>
  </si>
  <si>
    <t>FROM</t>
  </si>
  <si>
    <t>TO</t>
  </si>
  <si>
    <t xml:space="preserve">TO, 
RALSON INDIA LIMITED
Address: Holding No.235 Ward No. 5,ALAMCHAND BAZAR,CUTTACK,9861815254
GST No:21AAACR0281P1ZF
</t>
  </si>
  <si>
    <t>HML</t>
  </si>
  <si>
    <t>LR CH.</t>
  </si>
  <si>
    <t>AMT.</t>
  </si>
  <si>
    <t>Declaration � Kindly verify and confirm before 20/08/2024</t>
  </si>
  <si>
    <t>(RUPEES TWELVE THOUSAND ONE HUNDRED TWENTY SEVEN ONLY)</t>
  </si>
  <si>
    <t>Bill Date: 31/07/2024
Bill NO : 15731
TotalAmount: 12127.00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</si>
</sst>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2" borderId="1" xfId="0" applyNumberFormat="1" applyFont="1" applyFill="1" applyBorder="1" applyAlignment="1">
      <alignment wrapText="1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914400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4276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7" workbookViewId="0">
      <selection activeCell="O12" sqref="O1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425781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6.85546875" style="1" customWidth="1"/>
    <col min="11" max="11" width="6.4257812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7"/>
      <c r="J1" s="17"/>
      <c r="K1" s="17"/>
      <c r="L1" s="18"/>
    </row>
    <row r="2" spans="1:12" ht="90" customHeight="1">
      <c r="A2" s="15" t="s">
        <v>49</v>
      </c>
      <c r="B2" s="15"/>
      <c r="C2" s="15"/>
      <c r="D2" s="15"/>
      <c r="E2" s="15"/>
      <c r="F2" s="15"/>
      <c r="G2" s="15"/>
      <c r="H2" s="16" t="s">
        <v>55</v>
      </c>
      <c r="I2" s="17"/>
      <c r="J2" s="17"/>
      <c r="K2" s="17"/>
      <c r="L2" s="18"/>
    </row>
    <row r="3" spans="1:12" s="7" customFormat="1" ht="15" customHeight="1">
      <c r="A3" s="6" t="s">
        <v>38</v>
      </c>
      <c r="B3" s="6" t="s">
        <v>1</v>
      </c>
      <c r="C3" s="6" t="s">
        <v>39</v>
      </c>
      <c r="D3" s="6" t="s">
        <v>40</v>
      </c>
      <c r="E3" s="6" t="s">
        <v>47</v>
      </c>
      <c r="F3" s="6" t="s">
        <v>48</v>
      </c>
      <c r="G3" s="6" t="s">
        <v>2</v>
      </c>
      <c r="H3" s="6" t="s">
        <v>3</v>
      </c>
      <c r="I3" s="6" t="s">
        <v>4</v>
      </c>
      <c r="J3" s="6" t="s">
        <v>50</v>
      </c>
      <c r="K3" s="6" t="s">
        <v>51</v>
      </c>
      <c r="L3" s="6" t="s">
        <v>52</v>
      </c>
    </row>
    <row r="4" spans="1:12" ht="15" customHeight="1">
      <c r="A4" s="10">
        <v>1</v>
      </c>
      <c r="B4" s="22" t="s">
        <v>5</v>
      </c>
      <c r="C4" s="22" t="s">
        <v>28</v>
      </c>
      <c r="D4" s="22" t="s">
        <v>6</v>
      </c>
      <c r="E4" s="24" t="s">
        <v>46</v>
      </c>
      <c r="F4" s="2" t="s">
        <v>41</v>
      </c>
      <c r="G4" s="2" t="s">
        <v>7</v>
      </c>
      <c r="H4" s="2">
        <v>60</v>
      </c>
      <c r="I4" s="13">
        <v>76.5</v>
      </c>
      <c r="J4" s="3">
        <f t="shared" ref="J4:J13" si="0">H4*1</f>
        <v>60</v>
      </c>
      <c r="K4" s="3">
        <v>25</v>
      </c>
      <c r="L4" s="23">
        <f t="shared" ref="L4:L13" si="1">H4*I4+J4+K4</f>
        <v>4675</v>
      </c>
    </row>
    <row r="5" spans="1:12" ht="15" customHeight="1">
      <c r="A5" s="11">
        <f>A4+1</f>
        <v>2</v>
      </c>
      <c r="B5" s="22" t="s">
        <v>8</v>
      </c>
      <c r="C5" s="22" t="s">
        <v>29</v>
      </c>
      <c r="D5" s="22" t="s">
        <v>9</v>
      </c>
      <c r="E5" s="8" t="s">
        <v>46</v>
      </c>
      <c r="F5" s="2" t="s">
        <v>42</v>
      </c>
      <c r="G5" s="4" t="s">
        <v>12</v>
      </c>
      <c r="H5" s="2">
        <v>11</v>
      </c>
      <c r="I5" s="13">
        <v>126</v>
      </c>
      <c r="J5" s="3">
        <f t="shared" si="0"/>
        <v>11</v>
      </c>
      <c r="K5" s="3">
        <v>25</v>
      </c>
      <c r="L5" s="3">
        <f t="shared" si="1"/>
        <v>1422</v>
      </c>
    </row>
    <row r="6" spans="1:12" ht="15" customHeight="1">
      <c r="A6" s="11">
        <f t="shared" ref="A6:A13" si="2">A5+1</f>
        <v>3</v>
      </c>
      <c r="B6" s="22" t="s">
        <v>10</v>
      </c>
      <c r="C6" s="22" t="s">
        <v>30</v>
      </c>
      <c r="D6" s="22" t="s">
        <v>11</v>
      </c>
      <c r="E6" s="8" t="s">
        <v>46</v>
      </c>
      <c r="F6" s="2" t="s">
        <v>43</v>
      </c>
      <c r="G6" s="2" t="s">
        <v>12</v>
      </c>
      <c r="H6" s="2">
        <v>2</v>
      </c>
      <c r="I6" s="13">
        <v>126</v>
      </c>
      <c r="J6" s="3">
        <f t="shared" si="0"/>
        <v>2</v>
      </c>
      <c r="K6" s="3">
        <v>25</v>
      </c>
      <c r="L6" s="3">
        <f t="shared" si="1"/>
        <v>279</v>
      </c>
    </row>
    <row r="7" spans="1:12" ht="15" customHeight="1">
      <c r="A7" s="11">
        <f t="shared" si="2"/>
        <v>4</v>
      </c>
      <c r="B7" s="22" t="s">
        <v>13</v>
      </c>
      <c r="C7" s="22" t="s">
        <v>31</v>
      </c>
      <c r="D7" s="22" t="s">
        <v>14</v>
      </c>
      <c r="E7" s="8" t="s">
        <v>46</v>
      </c>
      <c r="F7" s="2" t="s">
        <v>44</v>
      </c>
      <c r="G7" s="2" t="s">
        <v>15</v>
      </c>
      <c r="H7" s="2">
        <v>1</v>
      </c>
      <c r="I7" s="13">
        <v>76.5</v>
      </c>
      <c r="J7" s="3">
        <f t="shared" si="0"/>
        <v>1</v>
      </c>
      <c r="K7" s="3">
        <v>25</v>
      </c>
      <c r="L7" s="3">
        <f t="shared" si="1"/>
        <v>102.5</v>
      </c>
    </row>
    <row r="8" spans="1:12" ht="15" customHeight="1">
      <c r="A8" s="11">
        <f t="shared" si="2"/>
        <v>5</v>
      </c>
      <c r="B8" s="22" t="s">
        <v>16</v>
      </c>
      <c r="C8" s="22" t="s">
        <v>32</v>
      </c>
      <c r="D8" s="22" t="s">
        <v>17</v>
      </c>
      <c r="E8" s="8" t="s">
        <v>46</v>
      </c>
      <c r="F8" s="2" t="s">
        <v>45</v>
      </c>
      <c r="G8" s="2" t="s">
        <v>12</v>
      </c>
      <c r="H8" s="2">
        <v>4</v>
      </c>
      <c r="I8" s="13">
        <v>126</v>
      </c>
      <c r="J8" s="3">
        <f t="shared" si="0"/>
        <v>4</v>
      </c>
      <c r="K8" s="3">
        <v>25</v>
      </c>
      <c r="L8" s="3">
        <f t="shared" si="1"/>
        <v>533</v>
      </c>
    </row>
    <row r="9" spans="1:12" ht="15" customHeight="1">
      <c r="A9" s="11">
        <f t="shared" si="2"/>
        <v>6</v>
      </c>
      <c r="B9" s="22" t="s">
        <v>18</v>
      </c>
      <c r="C9" s="22" t="s">
        <v>33</v>
      </c>
      <c r="D9" s="22" t="s">
        <v>19</v>
      </c>
      <c r="E9" s="8" t="s">
        <v>46</v>
      </c>
      <c r="F9" s="2" t="s">
        <v>41</v>
      </c>
      <c r="G9" s="2" t="s">
        <v>7</v>
      </c>
      <c r="H9" s="2">
        <v>15</v>
      </c>
      <c r="I9" s="13">
        <v>76.5</v>
      </c>
      <c r="J9" s="3">
        <f t="shared" si="0"/>
        <v>15</v>
      </c>
      <c r="K9" s="3">
        <v>25</v>
      </c>
      <c r="L9" s="3">
        <f t="shared" si="1"/>
        <v>1187.5</v>
      </c>
    </row>
    <row r="10" spans="1:12" ht="15" customHeight="1">
      <c r="A10" s="11">
        <f t="shared" si="2"/>
        <v>7</v>
      </c>
      <c r="B10" s="22" t="s">
        <v>18</v>
      </c>
      <c r="C10" s="22" t="s">
        <v>34</v>
      </c>
      <c r="D10" s="22" t="s">
        <v>20</v>
      </c>
      <c r="E10" s="8" t="s">
        <v>46</v>
      </c>
      <c r="F10" s="2" t="s">
        <v>41</v>
      </c>
      <c r="G10" s="2" t="s">
        <v>7</v>
      </c>
      <c r="H10" s="2">
        <v>12</v>
      </c>
      <c r="I10" s="13">
        <v>76.5</v>
      </c>
      <c r="J10" s="3">
        <f t="shared" si="0"/>
        <v>12</v>
      </c>
      <c r="K10" s="3">
        <v>25</v>
      </c>
      <c r="L10" s="3">
        <f t="shared" si="1"/>
        <v>955</v>
      </c>
    </row>
    <row r="11" spans="1:12" ht="15" customHeight="1">
      <c r="A11" s="11">
        <f t="shared" si="2"/>
        <v>8</v>
      </c>
      <c r="B11" s="22" t="s">
        <v>21</v>
      </c>
      <c r="C11" s="22" t="s">
        <v>35</v>
      </c>
      <c r="D11" s="22" t="s">
        <v>22</v>
      </c>
      <c r="E11" s="8" t="s">
        <v>46</v>
      </c>
      <c r="F11" s="2" t="s">
        <v>42</v>
      </c>
      <c r="G11" s="4" t="s">
        <v>12</v>
      </c>
      <c r="H11" s="2">
        <v>10</v>
      </c>
      <c r="I11" s="13">
        <v>126</v>
      </c>
      <c r="J11" s="3">
        <f t="shared" si="0"/>
        <v>10</v>
      </c>
      <c r="K11" s="3">
        <v>25</v>
      </c>
      <c r="L11" s="3">
        <f t="shared" si="1"/>
        <v>1295</v>
      </c>
    </row>
    <row r="12" spans="1:12" ht="15" customHeight="1">
      <c r="A12" s="11">
        <f t="shared" si="2"/>
        <v>9</v>
      </c>
      <c r="B12" s="22" t="s">
        <v>21</v>
      </c>
      <c r="C12" s="22" t="s">
        <v>36</v>
      </c>
      <c r="D12" s="22" t="s">
        <v>23</v>
      </c>
      <c r="E12" s="8" t="s">
        <v>46</v>
      </c>
      <c r="F12" s="2" t="s">
        <v>41</v>
      </c>
      <c r="G12" s="2" t="s">
        <v>7</v>
      </c>
      <c r="H12" s="2">
        <v>10</v>
      </c>
      <c r="I12" s="13">
        <v>76.5</v>
      </c>
      <c r="J12" s="3">
        <f t="shared" si="0"/>
        <v>10</v>
      </c>
      <c r="K12" s="3">
        <v>25</v>
      </c>
      <c r="L12" s="3">
        <f t="shared" si="1"/>
        <v>800</v>
      </c>
    </row>
    <row r="13" spans="1:12" ht="15" customHeight="1">
      <c r="A13" s="11">
        <f t="shared" si="2"/>
        <v>10</v>
      </c>
      <c r="B13" s="22" t="s">
        <v>24</v>
      </c>
      <c r="C13" s="22" t="s">
        <v>37</v>
      </c>
      <c r="D13" s="22" t="s">
        <v>25</v>
      </c>
      <c r="E13" s="8" t="s">
        <v>46</v>
      </c>
      <c r="F13" s="2" t="s">
        <v>41</v>
      </c>
      <c r="G13" s="2" t="s">
        <v>7</v>
      </c>
      <c r="H13" s="2">
        <v>11</v>
      </c>
      <c r="I13" s="13">
        <v>76.5</v>
      </c>
      <c r="J13" s="3">
        <f t="shared" si="0"/>
        <v>11</v>
      </c>
      <c r="K13" s="3">
        <v>25</v>
      </c>
      <c r="L13" s="3">
        <f t="shared" si="1"/>
        <v>877.5</v>
      </c>
    </row>
    <row r="14" spans="1:12" ht="15" customHeight="1">
      <c r="A14" s="28" t="s">
        <v>54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  <c r="L14" s="9">
        <f>ROUND(SUM(L4:L13),0)</f>
        <v>12127</v>
      </c>
    </row>
    <row r="15" spans="1:12" s="5" customFormat="1" ht="15" customHeight="1">
      <c r="A15" s="19" t="s">
        <v>26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12" s="5" customFormat="1" ht="15" customHeight="1">
      <c r="A16" s="19" t="s">
        <v>53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6" s="5" customFormat="1" ht="30" customHeight="1">
      <c r="A17" s="25" t="s">
        <v>27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  <c r="P17" s="14"/>
    </row>
    <row r="18" spans="1:16">
      <c r="H18" s="12">
        <f>SUM(H4:H13)</f>
        <v>136</v>
      </c>
    </row>
  </sheetData>
  <mergeCells count="40">
    <mergeCell ref="A16:L16"/>
    <mergeCell ref="A17:L17"/>
    <mergeCell ref="A14:K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A1:G1"/>
    <mergeCell ref="A2:G2"/>
    <mergeCell ref="H1:L1"/>
    <mergeCell ref="H2:L2"/>
    <mergeCell ref="A15:L15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</mergeCells>
  <pageMargins left="0.16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2024-08-22T10:40:58Z</cp:lastPrinted>
  <dcterms:created xsi:type="dcterms:W3CDTF">2024-08-14T07:12:27Z</dcterms:created>
  <dcterms:modified xsi:type="dcterms:W3CDTF">2024-08-22T10:40:59Z</dcterms:modified>
</cp:coreProperties>
</file>