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0" i="1"/>
  <c r="L5"/>
  <c r="L6"/>
  <c r="L7"/>
  <c r="L8"/>
  <c r="L9"/>
  <c r="L10"/>
  <c r="L11"/>
  <c r="L12"/>
  <c r="L13"/>
  <c r="L14"/>
  <c r="L15"/>
  <c r="L16"/>
  <c r="L17"/>
  <c r="L18"/>
  <c r="L19"/>
  <c r="L4"/>
  <c r="J5"/>
  <c r="J6"/>
  <c r="J7"/>
  <c r="J8"/>
  <c r="J9"/>
  <c r="J10"/>
  <c r="J11"/>
  <c r="J12"/>
  <c r="J13"/>
  <c r="J14"/>
  <c r="J15"/>
  <c r="J16"/>
  <c r="J17"/>
  <c r="J18"/>
  <c r="J19"/>
  <c r="J4"/>
  <c r="I5"/>
  <c r="I6"/>
  <c r="I7"/>
  <c r="I8"/>
  <c r="I9"/>
  <c r="I10"/>
  <c r="I11"/>
  <c r="I12"/>
  <c r="I13"/>
  <c r="I14"/>
  <c r="I15"/>
  <c r="I16"/>
  <c r="I17"/>
  <c r="I18"/>
  <c r="I19"/>
  <c r="I4"/>
</calcChain>
</file>

<file path=xl/sharedStrings.xml><?xml version="1.0" encoding="utf-8"?>
<sst xmlns="http://schemas.openxmlformats.org/spreadsheetml/2006/main" count="131" uniqueCount="73">
  <si>
    <t>INVOICE
PRAGATI LOGISTICS,SAMANTA SAHI KHUNTIA LANE,8984191006
GST No:21AGHPB9356M1Z9</t>
  </si>
  <si>
    <t>DD</t>
  </si>
  <si>
    <t>03/8/2024</t>
  </si>
  <si>
    <t>556</t>
  </si>
  <si>
    <t>31/8/2024</t>
  </si>
  <si>
    <t>674</t>
  </si>
  <si>
    <t>14/8/2024</t>
  </si>
  <si>
    <t>604</t>
  </si>
  <si>
    <t>591</t>
  </si>
  <si>
    <t>602</t>
  </si>
  <si>
    <t>613</t>
  </si>
  <si>
    <t>612</t>
  </si>
  <si>
    <t>611</t>
  </si>
  <si>
    <t>682</t>
  </si>
  <si>
    <t>690</t>
  </si>
  <si>
    <t>16/8/2024</t>
  </si>
  <si>
    <t>606</t>
  </si>
  <si>
    <t>540</t>
  </si>
  <si>
    <t>691</t>
  </si>
  <si>
    <t>687</t>
  </si>
  <si>
    <t>610</t>
  </si>
  <si>
    <t>656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</si>
  <si>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</si>
  <si>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</si>
  <si>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SL</t>
  </si>
  <si>
    <t>DATE</t>
  </si>
  <si>
    <t>FROM</t>
  </si>
  <si>
    <t>TO</t>
  </si>
  <si>
    <t>INV NO</t>
  </si>
  <si>
    <t>CASE</t>
  </si>
  <si>
    <t>RATE</t>
  </si>
  <si>
    <t>HAM</t>
  </si>
  <si>
    <t>LR</t>
  </si>
  <si>
    <t>AMOUNT</t>
  </si>
  <si>
    <t>PRODUCT</t>
  </si>
  <si>
    <t>MODE</t>
  </si>
  <si>
    <t>PL/DO/08604</t>
  </si>
  <si>
    <t>PL/DO/09393</t>
  </si>
  <si>
    <t>PL/DO/10746</t>
  </si>
  <si>
    <t>PL/DO/10749</t>
  </si>
  <si>
    <t>PL/MA/06107</t>
  </si>
  <si>
    <t>PL/MA/06623</t>
  </si>
  <si>
    <t>PL/MA/06624</t>
  </si>
  <si>
    <t>PL/MA/06629</t>
  </si>
  <si>
    <t>PL/MA/06643</t>
  </si>
  <si>
    <t>PL/MA/06646</t>
  </si>
  <si>
    <t>PL/MA/06649</t>
  </si>
  <si>
    <t>PL/MA/06709</t>
  </si>
  <si>
    <t>PL/MA/07506</t>
  </si>
  <si>
    <t>PL/MA/07507</t>
  </si>
  <si>
    <t>PL/MA/07509</t>
  </si>
  <si>
    <t>PL/MA/07511</t>
  </si>
  <si>
    <t>Big</t>
  </si>
  <si>
    <t>Small</t>
  </si>
  <si>
    <t>DINNER SET</t>
  </si>
  <si>
    <t>MAT</t>
  </si>
  <si>
    <t>CHANDOL</t>
  </si>
  <si>
    <t>PURI</t>
  </si>
  <si>
    <t>JAJPUR ROAD</t>
  </si>
  <si>
    <t>BHADRAK</t>
  </si>
  <si>
    <t>DAMANJODI</t>
  </si>
  <si>
    <t>SIMILIGUDA</t>
  </si>
  <si>
    <t>SAMBALPUR</t>
  </si>
  <si>
    <t>JEYPORE</t>
  </si>
  <si>
    <t>JHARSUGUDA</t>
  </si>
  <si>
    <t>BARIPADA</t>
  </si>
  <si>
    <t>ANGUL</t>
  </si>
  <si>
    <t>TALCHER</t>
  </si>
  <si>
    <t>SUNABEDA</t>
  </si>
  <si>
    <t>CTC</t>
  </si>
  <si>
    <t xml:space="preserve">Indian Agencies
Address: MAHATAB ROAD, CUTTACK,9437273434
GST No:21AOJPS2266K1ZQ
</t>
  </si>
  <si>
    <t>(RUPEES FIVE THOUSAND NINE HUNDRED SIXTY ONLY)</t>
  </si>
  <si>
    <t xml:space="preserve">Bill Date:31/08/2024
Bill #:Inv-18266/24-25
Total Amount:5960.00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</si>
</sst>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7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10.85546875" style="1" customWidth="1"/>
    <col min="14" max="16384" width="9.140625" style="1"/>
  </cols>
  <sheetData>
    <row r="1" spans="1:14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4" ht="67.5" customHeight="1">
      <c r="A2" s="18" t="s">
        <v>70</v>
      </c>
      <c r="B2" s="19"/>
      <c r="C2" s="19"/>
      <c r="D2" s="19"/>
      <c r="E2" s="19"/>
      <c r="F2" s="19"/>
      <c r="G2" s="19"/>
      <c r="H2" s="20"/>
      <c r="I2" s="21" t="s">
        <v>72</v>
      </c>
      <c r="J2" s="21"/>
      <c r="K2" s="21"/>
      <c r="L2" s="21"/>
    </row>
    <row r="3" spans="1:14" s="3" customFormat="1">
      <c r="A3" s="5" t="s">
        <v>24</v>
      </c>
      <c r="B3" s="5" t="s">
        <v>25</v>
      </c>
      <c r="C3" s="5"/>
      <c r="D3" s="5" t="s">
        <v>26</v>
      </c>
      <c r="E3" s="5" t="s">
        <v>27</v>
      </c>
      <c r="F3" s="5" t="s">
        <v>28</v>
      </c>
      <c r="G3" s="5" t="s">
        <v>29</v>
      </c>
      <c r="H3" s="8" t="s">
        <v>30</v>
      </c>
      <c r="I3" s="9" t="s">
        <v>31</v>
      </c>
      <c r="J3" s="8" t="s">
        <v>1</v>
      </c>
      <c r="K3" s="9" t="s">
        <v>32</v>
      </c>
      <c r="L3" s="9" t="s">
        <v>33</v>
      </c>
      <c r="M3" s="5" t="s">
        <v>34</v>
      </c>
      <c r="N3" s="5" t="s">
        <v>35</v>
      </c>
    </row>
    <row r="4" spans="1:14">
      <c r="A4" s="4">
        <v>1</v>
      </c>
      <c r="B4" s="10" t="s">
        <v>2</v>
      </c>
      <c r="C4" s="10" t="s">
        <v>36</v>
      </c>
      <c r="D4" s="11" t="s">
        <v>69</v>
      </c>
      <c r="E4" s="4" t="s">
        <v>56</v>
      </c>
      <c r="F4" s="10" t="s">
        <v>3</v>
      </c>
      <c r="G4" s="10">
        <v>2</v>
      </c>
      <c r="H4" s="6">
        <v>60</v>
      </c>
      <c r="I4" s="6">
        <f>G4*2</f>
        <v>4</v>
      </c>
      <c r="J4" s="6">
        <f>G4*8</f>
        <v>16</v>
      </c>
      <c r="K4" s="6">
        <v>50</v>
      </c>
      <c r="L4" s="6">
        <f>G4*H4+I4+J4+K4</f>
        <v>190</v>
      </c>
      <c r="M4" s="10" t="s">
        <v>54</v>
      </c>
      <c r="N4" s="10" t="s">
        <v>52</v>
      </c>
    </row>
    <row r="5" spans="1:14">
      <c r="A5" s="4">
        <v>2</v>
      </c>
      <c r="B5" s="10" t="s">
        <v>2</v>
      </c>
      <c r="C5" s="10" t="s">
        <v>40</v>
      </c>
      <c r="D5" s="11" t="s">
        <v>69</v>
      </c>
      <c r="E5" s="4" t="s">
        <v>59</v>
      </c>
      <c r="F5" s="10" t="s">
        <v>17</v>
      </c>
      <c r="G5" s="10">
        <v>1</v>
      </c>
      <c r="H5" s="6">
        <v>60</v>
      </c>
      <c r="I5" s="6">
        <f t="shared" ref="I5:I19" si="0">G5*2</f>
        <v>2</v>
      </c>
      <c r="J5" s="6">
        <f t="shared" ref="J5:J19" si="1">G5*8</f>
        <v>8</v>
      </c>
      <c r="K5" s="6">
        <v>50</v>
      </c>
      <c r="L5" s="6">
        <f t="shared" ref="L5:L19" si="2">G5*H5+I5+J5+K5</f>
        <v>120</v>
      </c>
      <c r="M5" s="10" t="s">
        <v>54</v>
      </c>
      <c r="N5" s="10" t="s">
        <v>52</v>
      </c>
    </row>
    <row r="6" spans="1:14">
      <c r="A6" s="4">
        <v>3</v>
      </c>
      <c r="B6" s="10" t="s">
        <v>6</v>
      </c>
      <c r="C6" s="10" t="s">
        <v>37</v>
      </c>
      <c r="D6" s="11" t="s">
        <v>69</v>
      </c>
      <c r="E6" s="4" t="s">
        <v>57</v>
      </c>
      <c r="F6" s="10" t="s">
        <v>12</v>
      </c>
      <c r="G6" s="10">
        <v>4</v>
      </c>
      <c r="H6" s="6">
        <v>115</v>
      </c>
      <c r="I6" s="6">
        <f t="shared" si="0"/>
        <v>8</v>
      </c>
      <c r="J6" s="6">
        <f t="shared" si="1"/>
        <v>32</v>
      </c>
      <c r="K6" s="6">
        <v>50</v>
      </c>
      <c r="L6" s="6">
        <f t="shared" si="2"/>
        <v>550</v>
      </c>
      <c r="M6" s="10" t="s">
        <v>55</v>
      </c>
      <c r="N6" s="10" t="s">
        <v>52</v>
      </c>
    </row>
    <row r="7" spans="1:14">
      <c r="A7" s="4">
        <v>4</v>
      </c>
      <c r="B7" s="10" t="s">
        <v>6</v>
      </c>
      <c r="C7" s="10" t="s">
        <v>41</v>
      </c>
      <c r="D7" s="11" t="s">
        <v>69</v>
      </c>
      <c r="E7" s="4" t="s">
        <v>60</v>
      </c>
      <c r="F7" s="10" t="s">
        <v>9</v>
      </c>
      <c r="G7" s="10">
        <v>1</v>
      </c>
      <c r="H7" s="6">
        <v>80</v>
      </c>
      <c r="I7" s="6">
        <f t="shared" si="0"/>
        <v>2</v>
      </c>
      <c r="J7" s="6">
        <f t="shared" si="1"/>
        <v>8</v>
      </c>
      <c r="K7" s="6">
        <v>50</v>
      </c>
      <c r="L7" s="6">
        <f t="shared" si="2"/>
        <v>140</v>
      </c>
      <c r="M7" s="10" t="s">
        <v>54</v>
      </c>
      <c r="N7" s="10" t="s">
        <v>53</v>
      </c>
    </row>
    <row r="8" spans="1:14">
      <c r="A8" s="4">
        <v>5</v>
      </c>
      <c r="B8" s="10" t="s">
        <v>6</v>
      </c>
      <c r="C8" s="10" t="s">
        <v>42</v>
      </c>
      <c r="D8" s="11" t="s">
        <v>69</v>
      </c>
      <c r="E8" s="4" t="s">
        <v>60</v>
      </c>
      <c r="F8" s="10" t="s">
        <v>8</v>
      </c>
      <c r="G8" s="10">
        <v>13</v>
      </c>
      <c r="H8" s="6">
        <v>80</v>
      </c>
      <c r="I8" s="6">
        <f t="shared" si="0"/>
        <v>26</v>
      </c>
      <c r="J8" s="6">
        <f t="shared" si="1"/>
        <v>104</v>
      </c>
      <c r="K8" s="6">
        <v>50</v>
      </c>
      <c r="L8" s="6">
        <f t="shared" si="2"/>
        <v>1220</v>
      </c>
      <c r="M8" s="10" t="s">
        <v>54</v>
      </c>
      <c r="N8" s="10" t="s">
        <v>53</v>
      </c>
    </row>
    <row r="9" spans="1:14">
      <c r="A9" s="4">
        <v>6</v>
      </c>
      <c r="B9" s="10" t="s">
        <v>6</v>
      </c>
      <c r="C9" s="10" t="s">
        <v>43</v>
      </c>
      <c r="D9" s="11" t="s">
        <v>69</v>
      </c>
      <c r="E9" s="4" t="s">
        <v>61</v>
      </c>
      <c r="F9" s="10" t="s">
        <v>7</v>
      </c>
      <c r="G9" s="10">
        <v>4</v>
      </c>
      <c r="H9" s="6">
        <v>110</v>
      </c>
      <c r="I9" s="6">
        <f t="shared" si="0"/>
        <v>8</v>
      </c>
      <c r="J9" s="6">
        <f t="shared" si="1"/>
        <v>32</v>
      </c>
      <c r="K9" s="6">
        <v>50</v>
      </c>
      <c r="L9" s="6">
        <f t="shared" si="2"/>
        <v>530</v>
      </c>
      <c r="M9" s="10" t="s">
        <v>54</v>
      </c>
      <c r="N9" s="10" t="s">
        <v>53</v>
      </c>
    </row>
    <row r="10" spans="1:14">
      <c r="A10" s="4">
        <v>7</v>
      </c>
      <c r="B10" s="10" t="s">
        <v>6</v>
      </c>
      <c r="C10" s="10" t="s">
        <v>44</v>
      </c>
      <c r="D10" s="11" t="s">
        <v>69</v>
      </c>
      <c r="E10" s="4" t="s">
        <v>62</v>
      </c>
      <c r="F10" s="10" t="s">
        <v>11</v>
      </c>
      <c r="G10" s="10">
        <v>3</v>
      </c>
      <c r="H10" s="6">
        <v>115</v>
      </c>
      <c r="I10" s="6">
        <f t="shared" si="0"/>
        <v>6</v>
      </c>
      <c r="J10" s="6">
        <f t="shared" si="1"/>
        <v>24</v>
      </c>
      <c r="K10" s="6">
        <v>50</v>
      </c>
      <c r="L10" s="6">
        <f t="shared" si="2"/>
        <v>425</v>
      </c>
      <c r="M10" s="10" t="s">
        <v>55</v>
      </c>
      <c r="N10" s="10" t="s">
        <v>52</v>
      </c>
    </row>
    <row r="11" spans="1:14">
      <c r="A11" s="4">
        <v>8</v>
      </c>
      <c r="B11" s="10" t="s">
        <v>6</v>
      </c>
      <c r="C11" s="10" t="s">
        <v>45</v>
      </c>
      <c r="D11" s="11" t="s">
        <v>69</v>
      </c>
      <c r="E11" s="4" t="s">
        <v>63</v>
      </c>
      <c r="F11" s="10" t="s">
        <v>10</v>
      </c>
      <c r="G11" s="10">
        <v>3</v>
      </c>
      <c r="H11" s="6">
        <v>115</v>
      </c>
      <c r="I11" s="6">
        <f t="shared" si="0"/>
        <v>6</v>
      </c>
      <c r="J11" s="6">
        <f t="shared" si="1"/>
        <v>24</v>
      </c>
      <c r="K11" s="6">
        <v>50</v>
      </c>
      <c r="L11" s="6">
        <f t="shared" si="2"/>
        <v>425</v>
      </c>
      <c r="M11" s="10" t="s">
        <v>55</v>
      </c>
      <c r="N11" s="10" t="s">
        <v>52</v>
      </c>
    </row>
    <row r="12" spans="1:14">
      <c r="A12" s="4">
        <v>9</v>
      </c>
      <c r="B12" s="10" t="s">
        <v>6</v>
      </c>
      <c r="C12" s="10" t="s">
        <v>46</v>
      </c>
      <c r="D12" s="11" t="s">
        <v>69</v>
      </c>
      <c r="E12" s="4" t="s">
        <v>64</v>
      </c>
      <c r="F12" s="10" t="s">
        <v>20</v>
      </c>
      <c r="G12" s="10">
        <v>1</v>
      </c>
      <c r="H12" s="6">
        <v>115</v>
      </c>
      <c r="I12" s="6">
        <f t="shared" si="0"/>
        <v>2</v>
      </c>
      <c r="J12" s="6">
        <f t="shared" si="1"/>
        <v>8</v>
      </c>
      <c r="K12" s="6">
        <v>50</v>
      </c>
      <c r="L12" s="6">
        <f t="shared" si="2"/>
        <v>175</v>
      </c>
      <c r="M12" s="10" t="s">
        <v>55</v>
      </c>
      <c r="N12" s="10" t="s">
        <v>52</v>
      </c>
    </row>
    <row r="13" spans="1:14">
      <c r="A13" s="4">
        <v>10</v>
      </c>
      <c r="B13" s="10" t="s">
        <v>15</v>
      </c>
      <c r="C13" s="10" t="s">
        <v>47</v>
      </c>
      <c r="D13" s="11" t="s">
        <v>69</v>
      </c>
      <c r="E13" s="4" t="s">
        <v>65</v>
      </c>
      <c r="F13" s="10" t="s">
        <v>16</v>
      </c>
      <c r="G13" s="10">
        <v>7</v>
      </c>
      <c r="H13" s="6">
        <v>60</v>
      </c>
      <c r="I13" s="6">
        <f t="shared" si="0"/>
        <v>14</v>
      </c>
      <c r="J13" s="6">
        <f t="shared" si="1"/>
        <v>56</v>
      </c>
      <c r="K13" s="6">
        <v>50</v>
      </c>
      <c r="L13" s="6">
        <f t="shared" si="2"/>
        <v>540</v>
      </c>
      <c r="M13" s="10" t="s">
        <v>54</v>
      </c>
      <c r="N13" s="10" t="s">
        <v>52</v>
      </c>
    </row>
    <row r="14" spans="1:14">
      <c r="A14" s="4">
        <v>11</v>
      </c>
      <c r="B14" s="10" t="s">
        <v>4</v>
      </c>
      <c r="C14" s="10" t="s">
        <v>38</v>
      </c>
      <c r="D14" s="11" t="s">
        <v>69</v>
      </c>
      <c r="E14" s="4" t="s">
        <v>58</v>
      </c>
      <c r="F14" s="10" t="s">
        <v>13</v>
      </c>
      <c r="G14" s="10">
        <v>4</v>
      </c>
      <c r="H14" s="6">
        <v>60</v>
      </c>
      <c r="I14" s="6">
        <f t="shared" si="0"/>
        <v>8</v>
      </c>
      <c r="J14" s="6">
        <f t="shared" si="1"/>
        <v>32</v>
      </c>
      <c r="K14" s="6">
        <v>50</v>
      </c>
      <c r="L14" s="6">
        <f t="shared" si="2"/>
        <v>330</v>
      </c>
      <c r="M14" s="10" t="s">
        <v>54</v>
      </c>
      <c r="N14" s="10" t="s">
        <v>52</v>
      </c>
    </row>
    <row r="15" spans="1:14">
      <c r="A15" s="4">
        <v>12</v>
      </c>
      <c r="B15" s="10" t="s">
        <v>4</v>
      </c>
      <c r="C15" s="10" t="s">
        <v>39</v>
      </c>
      <c r="D15" s="11" t="s">
        <v>69</v>
      </c>
      <c r="E15" s="4" t="s">
        <v>56</v>
      </c>
      <c r="F15" s="10" t="s">
        <v>5</v>
      </c>
      <c r="G15" s="10">
        <v>1</v>
      </c>
      <c r="H15" s="6">
        <v>60</v>
      </c>
      <c r="I15" s="6">
        <f t="shared" si="0"/>
        <v>2</v>
      </c>
      <c r="J15" s="6">
        <f t="shared" si="1"/>
        <v>8</v>
      </c>
      <c r="K15" s="6">
        <v>50</v>
      </c>
      <c r="L15" s="6">
        <f t="shared" si="2"/>
        <v>120</v>
      </c>
      <c r="M15" s="10" t="s">
        <v>54</v>
      </c>
      <c r="N15" s="10" t="s">
        <v>52</v>
      </c>
    </row>
    <row r="16" spans="1:14">
      <c r="A16" s="4">
        <v>13</v>
      </c>
      <c r="B16" s="10" t="s">
        <v>4</v>
      </c>
      <c r="C16" s="10" t="s">
        <v>48</v>
      </c>
      <c r="D16" s="11" t="s">
        <v>69</v>
      </c>
      <c r="E16" s="4" t="s">
        <v>62</v>
      </c>
      <c r="F16" s="10" t="s">
        <v>18</v>
      </c>
      <c r="G16" s="10">
        <v>1</v>
      </c>
      <c r="H16" s="6">
        <v>115</v>
      </c>
      <c r="I16" s="6">
        <f t="shared" si="0"/>
        <v>2</v>
      </c>
      <c r="J16" s="6">
        <f t="shared" si="1"/>
        <v>8</v>
      </c>
      <c r="K16" s="6">
        <v>50</v>
      </c>
      <c r="L16" s="6">
        <f t="shared" si="2"/>
        <v>175</v>
      </c>
      <c r="M16" s="10" t="s">
        <v>55</v>
      </c>
      <c r="N16" s="10" t="s">
        <v>52</v>
      </c>
    </row>
    <row r="17" spans="1:14">
      <c r="A17" s="4">
        <v>14</v>
      </c>
      <c r="B17" s="10" t="s">
        <v>4</v>
      </c>
      <c r="C17" s="10" t="s">
        <v>49</v>
      </c>
      <c r="D17" s="11" t="s">
        <v>69</v>
      </c>
      <c r="E17" s="4" t="s">
        <v>66</v>
      </c>
      <c r="F17" s="10" t="s">
        <v>19</v>
      </c>
      <c r="G17" s="10">
        <v>3</v>
      </c>
      <c r="H17" s="6">
        <v>60</v>
      </c>
      <c r="I17" s="6">
        <f t="shared" si="0"/>
        <v>6</v>
      </c>
      <c r="J17" s="6">
        <f t="shared" si="1"/>
        <v>24</v>
      </c>
      <c r="K17" s="6">
        <v>50</v>
      </c>
      <c r="L17" s="6">
        <f t="shared" si="2"/>
        <v>260</v>
      </c>
      <c r="M17" s="10" t="s">
        <v>54</v>
      </c>
      <c r="N17" s="10" t="s">
        <v>52</v>
      </c>
    </row>
    <row r="18" spans="1:14">
      <c r="A18" s="4">
        <v>15</v>
      </c>
      <c r="B18" s="10" t="s">
        <v>4</v>
      </c>
      <c r="C18" s="10" t="s">
        <v>50</v>
      </c>
      <c r="D18" s="11" t="s">
        <v>69</v>
      </c>
      <c r="E18" s="4" t="s">
        <v>67</v>
      </c>
      <c r="F18" s="10" t="s">
        <v>14</v>
      </c>
      <c r="G18" s="10">
        <v>3</v>
      </c>
      <c r="H18" s="6">
        <v>60</v>
      </c>
      <c r="I18" s="6">
        <f t="shared" si="0"/>
        <v>6</v>
      </c>
      <c r="J18" s="6">
        <f t="shared" si="1"/>
        <v>24</v>
      </c>
      <c r="K18" s="6">
        <v>50</v>
      </c>
      <c r="L18" s="6">
        <f t="shared" si="2"/>
        <v>260</v>
      </c>
      <c r="M18" s="10" t="s">
        <v>54</v>
      </c>
      <c r="N18" s="10" t="s">
        <v>52</v>
      </c>
    </row>
    <row r="19" spans="1:14">
      <c r="A19" s="4">
        <v>16</v>
      </c>
      <c r="B19" s="10" t="s">
        <v>4</v>
      </c>
      <c r="C19" s="10" t="s">
        <v>51</v>
      </c>
      <c r="D19" s="11" t="s">
        <v>69</v>
      </c>
      <c r="E19" s="4" t="s">
        <v>68</v>
      </c>
      <c r="F19" s="10" t="s">
        <v>21</v>
      </c>
      <c r="G19" s="10">
        <v>5</v>
      </c>
      <c r="H19" s="6">
        <v>80</v>
      </c>
      <c r="I19" s="6">
        <f t="shared" si="0"/>
        <v>10</v>
      </c>
      <c r="J19" s="6">
        <f t="shared" si="1"/>
        <v>40</v>
      </c>
      <c r="K19" s="6">
        <v>50</v>
      </c>
      <c r="L19" s="6">
        <f t="shared" si="2"/>
        <v>500</v>
      </c>
      <c r="M19" s="10" t="s">
        <v>54</v>
      </c>
      <c r="N19" s="10" t="s">
        <v>52</v>
      </c>
    </row>
    <row r="20" spans="1:14" s="3" customFormat="1">
      <c r="A20" s="12" t="s">
        <v>71</v>
      </c>
      <c r="B20" s="13"/>
      <c r="C20" s="13"/>
      <c r="D20" s="13"/>
      <c r="E20" s="13"/>
      <c r="F20" s="13"/>
      <c r="G20" s="13"/>
      <c r="H20" s="14"/>
      <c r="I20" s="14"/>
      <c r="J20" s="14"/>
      <c r="K20" s="15"/>
      <c r="L20" s="7">
        <f>SUM(L4:L19)</f>
        <v>5960</v>
      </c>
    </row>
    <row r="21" spans="1:14" s="3" customFormat="1" ht="30" customHeight="1">
      <c r="A21" s="16" t="s">
        <v>22</v>
      </c>
      <c r="B21" s="16"/>
      <c r="C21" s="16"/>
      <c r="D21" s="16"/>
      <c r="E21" s="16"/>
      <c r="F21" s="16"/>
      <c r="G21" s="16"/>
      <c r="H21" s="17"/>
      <c r="I21" s="17"/>
      <c r="J21" s="17"/>
      <c r="K21" s="17"/>
      <c r="L21" s="17"/>
    </row>
    <row r="22" spans="1:14" s="3" customFormat="1" ht="30" customHeight="1">
      <c r="A22" s="16" t="s">
        <v>23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</row>
  </sheetData>
  <sortState ref="B4:N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3:C1048576">
    <cfRule type="duplicateValues" dxfId="6" priority="4"/>
  </conditionalFormatting>
  <conditionalFormatting sqref="C3">
    <cfRule type="duplicateValues" dxfId="5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2024-09-09T05:34:03Z</dcterms:created>
  <dcterms:modified xsi:type="dcterms:W3CDTF">2024-09-09T11:06:10Z</dcterms:modified>
</cp:coreProperties>
</file>