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F81E338B-839C-4BB9-BED5-AF2D294C1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4" i="1"/>
  <c r="L4" i="1" s="1"/>
  <c r="L12" i="1" s="1"/>
</calcChain>
</file>

<file path=xl/sharedStrings.xml><?xml version="1.0" encoding="utf-8"?>
<sst xmlns="http://schemas.openxmlformats.org/spreadsheetml/2006/main" count="58" uniqueCount="48">
  <si>
    <t>INVOICE
PRAGATI LOGISTICS,SAMANTA SAHI KHUNTIA LANE,8984191006
GST No:21AGHPB9356M1Z9</t>
  </si>
  <si>
    <t>01/8/2024</t>
  </si>
  <si>
    <t>1043</t>
  </si>
  <si>
    <t>08/8/2024</t>
  </si>
  <si>
    <t>1072</t>
  </si>
  <si>
    <t>14/8/2024</t>
  </si>
  <si>
    <t>1128</t>
  </si>
  <si>
    <t>22/8/2024</t>
  </si>
  <si>
    <t>1177</t>
  </si>
  <si>
    <t>26/8/2024</t>
  </si>
  <si>
    <t>1209</t>
  </si>
  <si>
    <t>1215</t>
  </si>
  <si>
    <t>29/8/2024</t>
  </si>
  <si>
    <t>1232</t>
  </si>
  <si>
    <t>30/8/2024</t>
  </si>
  <si>
    <t>1242</t>
  </si>
  <si>
    <t>Thanking you for your business.
PRAGATI LOGISTICS</t>
  </si>
  <si>
    <t>SORO</t>
  </si>
  <si>
    <t>BASUDEVPUR</t>
  </si>
  <si>
    <t>JODA</t>
  </si>
  <si>
    <t>BALIAPAL</t>
  </si>
  <si>
    <t>BASTA</t>
  </si>
  <si>
    <t>KARANJIA</t>
  </si>
  <si>
    <t>BBSR</t>
  </si>
  <si>
    <t>PL/BH/04539</t>
  </si>
  <si>
    <t>PL/BH/04780</t>
  </si>
  <si>
    <t>PL/BH/05026</t>
  </si>
  <si>
    <t>PL/BH/05271</t>
  </si>
  <si>
    <t>PL/BH/05380</t>
  </si>
  <si>
    <t>PL/BH/05379</t>
  </si>
  <si>
    <t>PL/BH/05502</t>
  </si>
  <si>
    <t>PL/BH/05587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</si>
  <si>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</si>
  <si>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</si>
  <si>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</si>
  <si>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</si>
  <si>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</si>
  <si>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</si>
  <si>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</si>
  <si>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</si>
  <si>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</si>
  <si>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</si>
  <si>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ESDEE PAINTS LIMITED
Address:INDUSTRIAL ESTATE A-88, BACK SIDE OF UTKAL MAHINDRA SHOWROOM, BHUBANESHWAR-751010 ODISHA,9937358470
GST No:21AAACE1378A1ZF
</t>
  </si>
  <si>
    <t xml:space="preserve">Bill Date:31/08/2024
Bill NO : 18177
Total Amount:4052.00
</t>
  </si>
  <si>
    <t>(RUPEES FOUR THOUSAND FIFTY TWO ONLY)</t>
  </si>
  <si>
    <t>Kindly, verify &amp; confirm within 7 days, else GST will be filed by 20th SEPT, 2024. 
GST to be paid by Consignor under Reverse Charge Mechanism(RCM) as per GST.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</si>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</sst>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8</xdr:col>
      <xdr:colOff>209551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3624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BAHALDA</v>
          </cell>
          <cell r="D37">
            <v>3</v>
          </cell>
        </row>
        <row r="38">
          <cell r="C38" t="str">
            <v>DUNGURIPALI</v>
          </cell>
          <cell r="D38">
            <v>3.5</v>
          </cell>
        </row>
        <row r="39">
          <cell r="C39" t="str">
            <v>ASKA</v>
          </cell>
        </row>
        <row r="40">
          <cell r="C40" t="str">
            <v>ATHAMALLIK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R6" sqref="R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28515625" style="2" customWidth="1"/>
    <col min="11" max="11" width="6.85546875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3.5" customHeight="1">
      <c r="A2" s="17" t="s">
        <v>42</v>
      </c>
      <c r="B2" s="18"/>
      <c r="C2" s="18"/>
      <c r="D2" s="18"/>
      <c r="E2" s="18"/>
      <c r="F2" s="18"/>
      <c r="G2" s="18"/>
      <c r="H2" s="18"/>
      <c r="I2" s="19"/>
      <c r="J2" s="21" t="s">
        <v>43</v>
      </c>
      <c r="K2" s="21"/>
      <c r="L2" s="21"/>
    </row>
    <row r="3" spans="1:12" s="1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9" t="s">
        <v>40</v>
      </c>
      <c r="J3" s="9" t="s">
        <v>46</v>
      </c>
      <c r="K3" s="9" t="s">
        <v>47</v>
      </c>
      <c r="L3" s="9" t="s">
        <v>41</v>
      </c>
    </row>
    <row r="4" spans="1:12">
      <c r="A4" s="4">
        <v>1</v>
      </c>
      <c r="B4" s="4" t="s">
        <v>1</v>
      </c>
      <c r="C4" s="4" t="s">
        <v>24</v>
      </c>
      <c r="D4" s="8" t="s">
        <v>23</v>
      </c>
      <c r="E4" s="4" t="s">
        <v>17</v>
      </c>
      <c r="F4" s="4" t="s">
        <v>2</v>
      </c>
      <c r="G4" s="4">
        <v>18</v>
      </c>
      <c r="H4" s="4">
        <v>112</v>
      </c>
      <c r="I4" s="6">
        <f>VLOOKUP(E4,'[1]ESDEE PAINTS'!$C$4:$D$99,2,FALSE)</f>
        <v>3</v>
      </c>
      <c r="J4" s="6">
        <v>0</v>
      </c>
      <c r="K4" s="6">
        <v>35</v>
      </c>
      <c r="L4" s="6">
        <f>H4*I4+J4+K4</f>
        <v>371</v>
      </c>
    </row>
    <row r="5" spans="1:12">
      <c r="A5" s="4">
        <v>2</v>
      </c>
      <c r="B5" s="4" t="s">
        <v>3</v>
      </c>
      <c r="C5" s="4" t="s">
        <v>25</v>
      </c>
      <c r="D5" s="8" t="s">
        <v>23</v>
      </c>
      <c r="E5" s="4" t="s">
        <v>18</v>
      </c>
      <c r="F5" s="4" t="s">
        <v>4</v>
      </c>
      <c r="G5" s="4">
        <v>17</v>
      </c>
      <c r="H5" s="4">
        <v>106</v>
      </c>
      <c r="I5" s="6">
        <f>VLOOKUP(E5,'[1]ESDEE PAINTS'!$C$4:$D$99,2,FALSE)</f>
        <v>2.5</v>
      </c>
      <c r="J5" s="6">
        <v>0</v>
      </c>
      <c r="K5" s="6">
        <v>35</v>
      </c>
      <c r="L5" s="6">
        <f t="shared" ref="L5:L11" si="0">H5*I5+J5+K5</f>
        <v>300</v>
      </c>
    </row>
    <row r="6" spans="1:12">
      <c r="A6" s="4">
        <v>3</v>
      </c>
      <c r="B6" s="4" t="s">
        <v>5</v>
      </c>
      <c r="C6" s="4" t="s">
        <v>26</v>
      </c>
      <c r="D6" s="8" t="s">
        <v>23</v>
      </c>
      <c r="E6" s="4" t="s">
        <v>19</v>
      </c>
      <c r="F6" s="4" t="s">
        <v>6</v>
      </c>
      <c r="G6" s="4">
        <v>20</v>
      </c>
      <c r="H6" s="4">
        <v>122</v>
      </c>
      <c r="I6" s="6">
        <f>VLOOKUP(E6,'[1]ESDEE PAINTS'!$C$4:$D$99,2,FALSE)</f>
        <v>3</v>
      </c>
      <c r="J6" s="6">
        <v>0</v>
      </c>
      <c r="K6" s="6">
        <v>35</v>
      </c>
      <c r="L6" s="6">
        <f t="shared" si="0"/>
        <v>401</v>
      </c>
    </row>
    <row r="7" spans="1:12">
      <c r="A7" s="4">
        <v>4</v>
      </c>
      <c r="B7" s="4" t="s">
        <v>7</v>
      </c>
      <c r="C7" s="4" t="s">
        <v>27</v>
      </c>
      <c r="D7" s="8" t="s">
        <v>23</v>
      </c>
      <c r="E7" s="4" t="s">
        <v>20</v>
      </c>
      <c r="F7" s="4" t="s">
        <v>8</v>
      </c>
      <c r="G7" s="4">
        <v>41</v>
      </c>
      <c r="H7" s="4">
        <v>173</v>
      </c>
      <c r="I7" s="6">
        <f>VLOOKUP(E7,'[1]ESDEE PAINTS'!$C$4:$D$99,2,FALSE)</f>
        <v>3</v>
      </c>
      <c r="J7" s="6">
        <v>0</v>
      </c>
      <c r="K7" s="6">
        <v>35</v>
      </c>
      <c r="L7" s="6">
        <f t="shared" si="0"/>
        <v>554</v>
      </c>
    </row>
    <row r="8" spans="1:12">
      <c r="A8" s="4">
        <v>5</v>
      </c>
      <c r="B8" s="4" t="s">
        <v>9</v>
      </c>
      <c r="C8" s="4" t="s">
        <v>28</v>
      </c>
      <c r="D8" s="8" t="s">
        <v>23</v>
      </c>
      <c r="E8" s="4" t="s">
        <v>19</v>
      </c>
      <c r="F8" s="4" t="s">
        <v>10</v>
      </c>
      <c r="G8" s="4">
        <v>20</v>
      </c>
      <c r="H8" s="4">
        <v>106</v>
      </c>
      <c r="I8" s="6">
        <f>VLOOKUP(E8,'[1]ESDEE PAINTS'!$C$4:$D$99,2,FALSE)</f>
        <v>3</v>
      </c>
      <c r="J8" s="6">
        <v>0</v>
      </c>
      <c r="K8" s="6">
        <v>35</v>
      </c>
      <c r="L8" s="6">
        <f t="shared" si="0"/>
        <v>353</v>
      </c>
    </row>
    <row r="9" spans="1:12">
      <c r="A9" s="4">
        <v>6</v>
      </c>
      <c r="B9" s="4" t="s">
        <v>9</v>
      </c>
      <c r="C9" s="4" t="s">
        <v>29</v>
      </c>
      <c r="D9" s="8" t="s">
        <v>23</v>
      </c>
      <c r="E9" s="4" t="s">
        <v>17</v>
      </c>
      <c r="F9" s="4" t="s">
        <v>11</v>
      </c>
      <c r="G9" s="4">
        <v>19</v>
      </c>
      <c r="H9" s="4">
        <v>153</v>
      </c>
      <c r="I9" s="6">
        <f>VLOOKUP(E9,'[1]ESDEE PAINTS'!$C$4:$D$99,2,FALSE)</f>
        <v>3</v>
      </c>
      <c r="J9" s="6">
        <v>0</v>
      </c>
      <c r="K9" s="6">
        <v>35</v>
      </c>
      <c r="L9" s="6">
        <f t="shared" si="0"/>
        <v>494</v>
      </c>
    </row>
    <row r="10" spans="1:12">
      <c r="A10" s="4">
        <v>8</v>
      </c>
      <c r="B10" s="4" t="s">
        <v>12</v>
      </c>
      <c r="C10" s="4" t="s">
        <v>30</v>
      </c>
      <c r="D10" s="8" t="s">
        <v>23</v>
      </c>
      <c r="E10" s="4" t="s">
        <v>21</v>
      </c>
      <c r="F10" s="4" t="s">
        <v>13</v>
      </c>
      <c r="G10" s="4">
        <v>31</v>
      </c>
      <c r="H10" s="4">
        <v>146</v>
      </c>
      <c r="I10" s="6">
        <f>VLOOKUP(E10,'[1]ESDEE PAINTS'!$C$4:$D$99,2,FALSE)</f>
        <v>3</v>
      </c>
      <c r="J10" s="6">
        <v>0</v>
      </c>
      <c r="K10" s="6">
        <v>35</v>
      </c>
      <c r="L10" s="6">
        <f t="shared" si="0"/>
        <v>473</v>
      </c>
    </row>
    <row r="11" spans="1:12">
      <c r="A11" s="4">
        <v>9</v>
      </c>
      <c r="B11" s="4" t="s">
        <v>14</v>
      </c>
      <c r="C11" s="4" t="s">
        <v>31</v>
      </c>
      <c r="D11" s="8" t="s">
        <v>23</v>
      </c>
      <c r="E11" s="4" t="s">
        <v>22</v>
      </c>
      <c r="F11" s="4" t="s">
        <v>15</v>
      </c>
      <c r="G11" s="4">
        <v>56</v>
      </c>
      <c r="H11" s="4">
        <v>357</v>
      </c>
      <c r="I11" s="6">
        <f>VLOOKUP(E11,'[1]ESDEE PAINTS'!$C$4:$D$99,2,FALSE)</f>
        <v>3</v>
      </c>
      <c r="J11" s="6">
        <v>0</v>
      </c>
      <c r="K11" s="6">
        <v>35</v>
      </c>
      <c r="L11" s="6">
        <f t="shared" si="0"/>
        <v>1106</v>
      </c>
    </row>
    <row r="12" spans="1:12" s="3" customFormat="1">
      <c r="A12" s="11" t="s">
        <v>44</v>
      </c>
      <c r="B12" s="12"/>
      <c r="C12" s="12"/>
      <c r="D12" s="12"/>
      <c r="E12" s="12"/>
      <c r="F12" s="12"/>
      <c r="G12" s="12"/>
      <c r="H12" s="12"/>
      <c r="I12" s="13"/>
      <c r="J12" s="13"/>
      <c r="K12" s="14"/>
      <c r="L12" s="7">
        <f>SUM(L4:L11)</f>
        <v>4052</v>
      </c>
    </row>
    <row r="13" spans="1:12" s="3" customFormat="1" ht="30" customHeight="1">
      <c r="A13" s="15" t="s">
        <v>45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s="3" customFormat="1" ht="30" customHeight="1">
      <c r="A14" s="15" t="s">
        <v>16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>
      <c r="G15" s="5">
        <f>SUM(G4:G11)</f>
        <v>222</v>
      </c>
      <c r="H15" s="5">
        <f>SUM(H4:H11)</f>
        <v>1275</v>
      </c>
    </row>
  </sheetData>
  <mergeCells count="7">
    <mergeCell ref="A12:K12"/>
    <mergeCell ref="A13:L13"/>
    <mergeCell ref="A14:L14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4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2024-09-16T11:38:13Z</cp:lastPrinted>
  <dcterms:created xsi:type="dcterms:W3CDTF">2024-09-10T05:43:56Z</dcterms:created>
  <dcterms:modified xsi:type="dcterms:W3CDTF">2024-09-16T11:38:17Z</dcterms:modified>
</cp:coreProperties>
</file>