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7" i="1" l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J4" i="1"/>
  <c r="I4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 l="1"/>
</calcChain>
</file>

<file path=xl/sharedStrings.xml><?xml version="1.0" encoding="utf-8"?>
<sst xmlns="http://schemas.openxmlformats.org/spreadsheetml/2006/main" count="92" uniqueCount="61">
  <si>
    <t>CHARAMPA</t>
  </si>
  <si>
    <t>ANGUL</t>
  </si>
  <si>
    <t>SORO</t>
  </si>
  <si>
    <t>CTC</t>
  </si>
  <si>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</si>
  <si>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</si>
  <si>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</si>
  <si>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</si>
  <si>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</si>
  <si>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</si>
  <si>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</si>
  <si>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</si>
  <si>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</si>
  <si>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</si>
  <si>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Declaration � Kindly verify and confirm before 20/07/2025</t>
  </si>
  <si>
    <t>SL.</t>
  </si>
  <si>
    <t>LR NO.</t>
  </si>
  <si>
    <t>INV. NO.</t>
  </si>
  <si>
    <t>DESTINATION</t>
  </si>
  <si>
    <t>CASE</t>
  </si>
  <si>
    <t>RATE</t>
  </si>
  <si>
    <t>PRODUCT</t>
  </si>
  <si>
    <t>02/6/2025</t>
  </si>
  <si>
    <t>PL/MA/02154</t>
  </si>
  <si>
    <t>463</t>
  </si>
  <si>
    <t>TUBE</t>
  </si>
  <si>
    <t>PL/MA/02155</t>
  </si>
  <si>
    <t>475</t>
  </si>
  <si>
    <t>BALASORE</t>
  </si>
  <si>
    <t>PL/MA/02157</t>
  </si>
  <si>
    <t>474</t>
  </si>
  <si>
    <t>03/6/2025</t>
  </si>
  <si>
    <t>PL/DO/03805</t>
  </si>
  <si>
    <t>497</t>
  </si>
  <si>
    <t>KHURDA</t>
  </si>
  <si>
    <t>04/6/2025</t>
  </si>
  <si>
    <t>PL/DO/03918</t>
  </si>
  <si>
    <t>283</t>
  </si>
  <si>
    <t xml:space="preserve">TYRE </t>
  </si>
  <si>
    <t>05/6/2025</t>
  </si>
  <si>
    <t>PL/DO/03919</t>
  </si>
  <si>
    <t>498</t>
  </si>
  <si>
    <t>17/6/2025</t>
  </si>
  <si>
    <t>PL/DO/04473</t>
  </si>
  <si>
    <t>581</t>
  </si>
  <si>
    <t>19/6/2025</t>
  </si>
  <si>
    <t>PL/MA/02785</t>
  </si>
  <si>
    <t>0611</t>
  </si>
  <si>
    <t>PL/MA/02789</t>
  </si>
  <si>
    <t>607</t>
  </si>
  <si>
    <t>24/6/2025</t>
  </si>
  <si>
    <t>PL/MA/02973</t>
  </si>
  <si>
    <t>641</t>
  </si>
  <si>
    <t>BARIPADA</t>
  </si>
  <si>
    <t>26/6/2025</t>
  </si>
  <si>
    <t>PL/DO/04911</t>
  </si>
  <si>
    <t>373</t>
  </si>
  <si>
    <t>PL/MA/03044</t>
  </si>
  <si>
    <t>672</t>
  </si>
  <si>
    <t>(RUPEES TWO THOUSAND FOUR HUNDRED FOURTEEN ONLY)</t>
  </si>
  <si>
    <t>Bill Date: 30/06/2025
Bill NO : 8627
Total Amount: 2414.00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</si>
</sst>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257175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38481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R18" sqref="R18"/>
    </sheetView>
  </sheetViews>
  <sheetFormatPr defaultRowHeight="15"/>
  <cols>
    <col min="1" max="1" width="3.42578125" bestFit="1" customWidth="1"/>
    <col min="2" max="2" width="9.7109375" bestFit="1" customWidth="1"/>
    <col min="3" max="3" width="12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  <col min="13" max="13" width="9.5703125" bestFit="1" customWidth="1"/>
  </cols>
  <sheetData>
    <row r="1" spans="1:24" s="1" customFormat="1" ht="69" customHeight="1">
      <c r="A1" s="12"/>
      <c r="B1" s="12"/>
      <c r="C1" s="12"/>
      <c r="D1" s="12"/>
      <c r="E1" s="12"/>
      <c r="F1" s="12"/>
      <c r="G1" s="12"/>
      <c r="H1" s="13" t="s">
        <v>10</v>
      </c>
      <c r="I1" s="13"/>
      <c r="J1" s="13"/>
      <c r="K1" s="13"/>
      <c r="L1" s="13"/>
    </row>
    <row r="2" spans="1:24" s="1" customFormat="1" ht="92.25" customHeight="1">
      <c r="A2" s="14" t="s">
        <v>11</v>
      </c>
      <c r="B2" s="14"/>
      <c r="C2" s="14"/>
      <c r="D2" s="14"/>
      <c r="E2" s="14"/>
      <c r="F2" s="14"/>
      <c r="G2" s="14"/>
      <c r="H2" s="15" t="s">
        <v>60</v>
      </c>
      <c r="I2" s="13"/>
      <c r="J2" s="13"/>
      <c r="K2" s="13"/>
      <c r="L2" s="13"/>
    </row>
    <row r="3" spans="1:24" s="3" customFormat="1">
      <c r="A3" s="17" t="s">
        <v>15</v>
      </c>
      <c r="B3" s="17" t="s">
        <v>4</v>
      </c>
      <c r="C3" s="17" t="s">
        <v>16</v>
      </c>
      <c r="D3" s="17" t="s">
        <v>17</v>
      </c>
      <c r="E3" s="17" t="s">
        <v>5</v>
      </c>
      <c r="F3" s="17" t="s">
        <v>18</v>
      </c>
      <c r="G3" s="17" t="s">
        <v>19</v>
      </c>
      <c r="H3" s="18" t="s">
        <v>20</v>
      </c>
      <c r="I3" s="18" t="s">
        <v>6</v>
      </c>
      <c r="J3" s="18" t="s">
        <v>7</v>
      </c>
      <c r="K3" s="18" t="s">
        <v>8</v>
      </c>
      <c r="L3" s="18" t="s">
        <v>9</v>
      </c>
      <c r="M3" s="17" t="s">
        <v>21</v>
      </c>
      <c r="S3" s="1"/>
      <c r="T3" s="1"/>
      <c r="X3" s="1"/>
    </row>
    <row r="4" spans="1:24" s="3" customFormat="1">
      <c r="A4" s="5">
        <v>1</v>
      </c>
      <c r="B4" s="2" t="s">
        <v>22</v>
      </c>
      <c r="C4" s="2" t="s">
        <v>23</v>
      </c>
      <c r="D4" s="2" t="s">
        <v>24</v>
      </c>
      <c r="E4" s="26" t="s">
        <v>3</v>
      </c>
      <c r="F4" s="2" t="s">
        <v>1</v>
      </c>
      <c r="G4" s="2">
        <v>1</v>
      </c>
      <c r="H4" s="4">
        <v>93</v>
      </c>
      <c r="I4" s="4">
        <f>G4*2</f>
        <v>2</v>
      </c>
      <c r="J4" s="4">
        <f>G4*15</f>
        <v>15</v>
      </c>
      <c r="K4" s="4">
        <v>30</v>
      </c>
      <c r="L4" s="4">
        <f>G4*H4+I4+J4+K4</f>
        <v>140</v>
      </c>
      <c r="M4" s="2" t="s">
        <v>25</v>
      </c>
      <c r="S4" s="1"/>
      <c r="T4" s="1"/>
      <c r="X4" s="1"/>
    </row>
    <row r="5" spans="1:24" s="3" customFormat="1">
      <c r="A5" s="5">
        <f>A4+1</f>
        <v>2</v>
      </c>
      <c r="B5" s="2" t="s">
        <v>22</v>
      </c>
      <c r="C5" s="2" t="s">
        <v>26</v>
      </c>
      <c r="D5" s="2" t="s">
        <v>27</v>
      </c>
      <c r="E5" s="26" t="s">
        <v>3</v>
      </c>
      <c r="F5" s="2" t="s">
        <v>28</v>
      </c>
      <c r="G5" s="2">
        <v>1</v>
      </c>
      <c r="H5" s="4">
        <v>98</v>
      </c>
      <c r="I5" s="4">
        <f>G5*2</f>
        <v>2</v>
      </c>
      <c r="J5" s="4">
        <f>G5*15</f>
        <v>15</v>
      </c>
      <c r="K5" s="4">
        <v>30</v>
      </c>
      <c r="L5" s="4">
        <f>G5*H5+I5+J5+K5</f>
        <v>145</v>
      </c>
      <c r="M5" s="2" t="s">
        <v>25</v>
      </c>
      <c r="S5" s="1"/>
      <c r="T5" s="1"/>
      <c r="X5" s="1"/>
    </row>
    <row r="6" spans="1:24" s="3" customFormat="1">
      <c r="A6" s="5">
        <f t="shared" ref="A6:A15" si="0">A5+1</f>
        <v>3</v>
      </c>
      <c r="B6" s="2" t="s">
        <v>22</v>
      </c>
      <c r="C6" s="2" t="s">
        <v>29</v>
      </c>
      <c r="D6" s="2" t="s">
        <v>30</v>
      </c>
      <c r="E6" s="26" t="s">
        <v>3</v>
      </c>
      <c r="F6" s="2" t="s">
        <v>0</v>
      </c>
      <c r="G6" s="2">
        <v>2</v>
      </c>
      <c r="H6" s="4">
        <v>105</v>
      </c>
      <c r="I6" s="4">
        <f>G6*2</f>
        <v>4</v>
      </c>
      <c r="J6" s="4">
        <f>G6*15</f>
        <v>30</v>
      </c>
      <c r="K6" s="4">
        <v>30</v>
      </c>
      <c r="L6" s="4">
        <f>G6*H6+I6+J6+K6</f>
        <v>274</v>
      </c>
      <c r="M6" s="2" t="s">
        <v>25</v>
      </c>
      <c r="S6" s="1"/>
      <c r="T6" s="1"/>
      <c r="X6" s="1"/>
    </row>
    <row r="7" spans="1:24" s="3" customFormat="1">
      <c r="A7" s="5">
        <f t="shared" si="0"/>
        <v>4</v>
      </c>
      <c r="B7" s="2" t="s">
        <v>31</v>
      </c>
      <c r="C7" s="2" t="s">
        <v>32</v>
      </c>
      <c r="D7" s="2" t="s">
        <v>33</v>
      </c>
      <c r="E7" s="26" t="s">
        <v>3</v>
      </c>
      <c r="F7" s="2" t="s">
        <v>34</v>
      </c>
      <c r="G7" s="2">
        <v>1</v>
      </c>
      <c r="H7" s="4">
        <v>93</v>
      </c>
      <c r="I7" s="4">
        <f>G7*2</f>
        <v>2</v>
      </c>
      <c r="J7" s="4">
        <f>G7*15</f>
        <v>15</v>
      </c>
      <c r="K7" s="4">
        <v>30</v>
      </c>
      <c r="L7" s="4">
        <f>G7*H7+I7+J7+K7</f>
        <v>140</v>
      </c>
      <c r="M7" s="2" t="s">
        <v>25</v>
      </c>
      <c r="S7" s="1"/>
      <c r="T7" s="1"/>
      <c r="X7" s="1"/>
    </row>
    <row r="8" spans="1:24" s="3" customFormat="1">
      <c r="A8" s="5">
        <f t="shared" si="0"/>
        <v>5</v>
      </c>
      <c r="B8" s="2" t="s">
        <v>35</v>
      </c>
      <c r="C8" s="2" t="s">
        <v>36</v>
      </c>
      <c r="D8" s="2" t="s">
        <v>37</v>
      </c>
      <c r="E8" s="26" t="s">
        <v>3</v>
      </c>
      <c r="F8" s="2" t="s">
        <v>34</v>
      </c>
      <c r="G8" s="2">
        <v>2</v>
      </c>
      <c r="H8" s="4">
        <v>123</v>
      </c>
      <c r="I8" s="4">
        <f>G8*2</f>
        <v>4</v>
      </c>
      <c r="J8" s="4">
        <f>G8*15</f>
        <v>30</v>
      </c>
      <c r="K8" s="4">
        <v>30</v>
      </c>
      <c r="L8" s="4">
        <f>G8*H8+I8+J8+K8</f>
        <v>310</v>
      </c>
      <c r="M8" s="2" t="s">
        <v>38</v>
      </c>
      <c r="S8" s="1"/>
      <c r="T8" s="1"/>
      <c r="X8" s="1"/>
    </row>
    <row r="9" spans="1:24" s="3" customFormat="1">
      <c r="A9" s="5">
        <f t="shared" si="0"/>
        <v>6</v>
      </c>
      <c r="B9" s="2" t="s">
        <v>39</v>
      </c>
      <c r="C9" s="2" t="s">
        <v>40</v>
      </c>
      <c r="D9" s="2" t="s">
        <v>41</v>
      </c>
      <c r="E9" s="26" t="s">
        <v>3</v>
      </c>
      <c r="F9" s="2" t="s">
        <v>34</v>
      </c>
      <c r="G9" s="2">
        <v>2</v>
      </c>
      <c r="H9" s="4">
        <v>93</v>
      </c>
      <c r="I9" s="4">
        <f>G9*2</f>
        <v>4</v>
      </c>
      <c r="J9" s="4">
        <f>G9*15</f>
        <v>30</v>
      </c>
      <c r="K9" s="4">
        <v>30</v>
      </c>
      <c r="L9" s="4">
        <f>G9*H9+I9+J9+K9</f>
        <v>250</v>
      </c>
      <c r="M9" s="2" t="s">
        <v>25</v>
      </c>
      <c r="S9" s="1"/>
      <c r="T9" s="1"/>
      <c r="X9" s="1"/>
    </row>
    <row r="10" spans="1:24" s="3" customFormat="1">
      <c r="A10" s="5">
        <f t="shared" si="0"/>
        <v>7</v>
      </c>
      <c r="B10" s="2" t="s">
        <v>42</v>
      </c>
      <c r="C10" s="2" t="s">
        <v>43</v>
      </c>
      <c r="D10" s="2" t="s">
        <v>44</v>
      </c>
      <c r="E10" s="26" t="s">
        <v>3</v>
      </c>
      <c r="F10" s="2" t="s">
        <v>34</v>
      </c>
      <c r="G10" s="2">
        <v>1</v>
      </c>
      <c r="H10" s="4">
        <v>123</v>
      </c>
      <c r="I10" s="4">
        <f>G10*2</f>
        <v>2</v>
      </c>
      <c r="J10" s="4">
        <f>G10*15</f>
        <v>15</v>
      </c>
      <c r="K10" s="4">
        <v>30</v>
      </c>
      <c r="L10" s="4">
        <f>G10*H10+I10+J10+K10</f>
        <v>170</v>
      </c>
      <c r="M10" s="2" t="s">
        <v>38</v>
      </c>
      <c r="S10" s="1"/>
      <c r="T10" s="1"/>
      <c r="X10" s="1"/>
    </row>
    <row r="11" spans="1:24" s="3" customFormat="1">
      <c r="A11" s="5">
        <f t="shared" si="0"/>
        <v>8</v>
      </c>
      <c r="B11" s="2" t="s">
        <v>45</v>
      </c>
      <c r="C11" s="2" t="s">
        <v>46</v>
      </c>
      <c r="D11" s="2" t="s">
        <v>47</v>
      </c>
      <c r="E11" s="26" t="s">
        <v>3</v>
      </c>
      <c r="F11" s="2" t="s">
        <v>1</v>
      </c>
      <c r="G11" s="2">
        <v>1</v>
      </c>
      <c r="H11" s="4">
        <v>93</v>
      </c>
      <c r="I11" s="4">
        <f>G11*2</f>
        <v>2</v>
      </c>
      <c r="J11" s="4">
        <f>G11*15</f>
        <v>15</v>
      </c>
      <c r="K11" s="4">
        <v>30</v>
      </c>
      <c r="L11" s="4">
        <f>G11*H11+I11+J11+K11</f>
        <v>140</v>
      </c>
      <c r="M11" s="2" t="s">
        <v>25</v>
      </c>
      <c r="S11" s="1"/>
      <c r="T11" s="1"/>
      <c r="X11" s="1"/>
    </row>
    <row r="12" spans="1:24" s="3" customFormat="1">
      <c r="A12" s="5">
        <f t="shared" si="0"/>
        <v>9</v>
      </c>
      <c r="B12" s="2" t="s">
        <v>45</v>
      </c>
      <c r="C12" s="2" t="s">
        <v>48</v>
      </c>
      <c r="D12" s="2" t="s">
        <v>49</v>
      </c>
      <c r="E12" s="26" t="s">
        <v>3</v>
      </c>
      <c r="F12" s="2" t="s">
        <v>1</v>
      </c>
      <c r="G12" s="2">
        <v>1</v>
      </c>
      <c r="H12" s="4">
        <v>93</v>
      </c>
      <c r="I12" s="4">
        <f>G12*2</f>
        <v>2</v>
      </c>
      <c r="J12" s="4">
        <f>G12*15</f>
        <v>15</v>
      </c>
      <c r="K12" s="4">
        <v>30</v>
      </c>
      <c r="L12" s="4">
        <f>G12*H12+I12+J12+K12</f>
        <v>140</v>
      </c>
      <c r="M12" s="2" t="s">
        <v>25</v>
      </c>
      <c r="S12" s="1"/>
      <c r="T12" s="1"/>
      <c r="X12" s="1"/>
    </row>
    <row r="13" spans="1:24" s="3" customFormat="1">
      <c r="A13" s="5">
        <f t="shared" si="0"/>
        <v>10</v>
      </c>
      <c r="B13" s="2" t="s">
        <v>50</v>
      </c>
      <c r="C13" s="2" t="s">
        <v>51</v>
      </c>
      <c r="D13" s="2" t="s">
        <v>52</v>
      </c>
      <c r="E13" s="26" t="s">
        <v>3</v>
      </c>
      <c r="F13" s="2" t="s">
        <v>53</v>
      </c>
      <c r="G13" s="2">
        <v>3</v>
      </c>
      <c r="H13" s="4">
        <v>98</v>
      </c>
      <c r="I13" s="4">
        <f>G13*2</f>
        <v>6</v>
      </c>
      <c r="J13" s="4">
        <f>G13*15</f>
        <v>45</v>
      </c>
      <c r="K13" s="4">
        <v>30</v>
      </c>
      <c r="L13" s="4">
        <f>G13*H13+I13+J13+K13</f>
        <v>375</v>
      </c>
      <c r="M13" s="2" t="s">
        <v>25</v>
      </c>
      <c r="S13" s="1"/>
      <c r="T13" s="1"/>
      <c r="X13" s="1"/>
    </row>
    <row r="14" spans="1:24" s="3" customFormat="1">
      <c r="A14" s="5">
        <f t="shared" si="0"/>
        <v>11</v>
      </c>
      <c r="B14" s="2" t="s">
        <v>54</v>
      </c>
      <c r="C14" s="2" t="s">
        <v>55</v>
      </c>
      <c r="D14" s="2" t="s">
        <v>56</v>
      </c>
      <c r="E14" s="26" t="s">
        <v>3</v>
      </c>
      <c r="F14" s="2" t="s">
        <v>34</v>
      </c>
      <c r="G14" s="2">
        <v>1</v>
      </c>
      <c r="H14" s="4">
        <v>123</v>
      </c>
      <c r="I14" s="4">
        <f>G14*2</f>
        <v>2</v>
      </c>
      <c r="J14" s="4">
        <f>G14*15</f>
        <v>15</v>
      </c>
      <c r="K14" s="4">
        <v>30</v>
      </c>
      <c r="L14" s="4">
        <f>G14*H14+I14+J14+K14</f>
        <v>170</v>
      </c>
      <c r="M14" s="2" t="s">
        <v>38</v>
      </c>
      <c r="S14" s="1"/>
      <c r="T14" s="1"/>
      <c r="X14" s="1"/>
    </row>
    <row r="15" spans="1:24" s="3" customFormat="1">
      <c r="A15" s="5">
        <f t="shared" si="0"/>
        <v>12</v>
      </c>
      <c r="B15" s="2" t="s">
        <v>54</v>
      </c>
      <c r="C15" s="2" t="s">
        <v>57</v>
      </c>
      <c r="D15" s="2" t="s">
        <v>58</v>
      </c>
      <c r="E15" s="26" t="s">
        <v>3</v>
      </c>
      <c r="F15" s="2" t="s">
        <v>2</v>
      </c>
      <c r="G15" s="2">
        <v>1</v>
      </c>
      <c r="H15" s="4">
        <v>113</v>
      </c>
      <c r="I15" s="4">
        <f>G15*2</f>
        <v>2</v>
      </c>
      <c r="J15" s="4">
        <f>G15*15</f>
        <v>15</v>
      </c>
      <c r="K15" s="4">
        <v>30</v>
      </c>
      <c r="L15" s="4">
        <f>G15*H15+I15+J15+K15</f>
        <v>160</v>
      </c>
      <c r="M15" s="2" t="s">
        <v>25</v>
      </c>
      <c r="S15" s="1"/>
      <c r="T15" s="1"/>
      <c r="X15" s="1"/>
    </row>
    <row r="16" spans="1:24" s="3" customFormat="1">
      <c r="A16" s="19" t="s">
        <v>59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2">
        <f>SUM(L4:L15)</f>
        <v>2414</v>
      </c>
      <c r="M16" s="23"/>
      <c r="S16" s="1"/>
      <c r="T16" s="1"/>
      <c r="X16" s="1"/>
    </row>
    <row r="17" spans="1:24" s="3" customFormat="1">
      <c r="A17" s="24"/>
      <c r="B17"/>
      <c r="C17"/>
      <c r="D17"/>
      <c r="E17"/>
      <c r="F17"/>
      <c r="G17" s="17">
        <f>SUM(G4:G15)</f>
        <v>17</v>
      </c>
      <c r="H17" s="25"/>
      <c r="I17" s="25"/>
      <c r="J17" s="25"/>
      <c r="K17" s="25"/>
      <c r="L17" s="25"/>
      <c r="M17"/>
      <c r="S17" s="1"/>
      <c r="T17" s="1"/>
      <c r="X17" s="1"/>
    </row>
    <row r="18" spans="1:24" s="1" customFormat="1" ht="15" customHeight="1">
      <c r="A18" s="6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24" s="1" customFormat="1" ht="15" customHeight="1">
      <c r="A19" s="16" t="s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</row>
    <row r="20" spans="1:24" s="1" customFormat="1" ht="30" customHeight="1">
      <c r="A20" s="11" t="s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</sheetData>
  <sortState ref="B4:L15">
    <sortCondition ref="B4:B15"/>
    <sortCondition ref="C4:C15"/>
  </sortState>
  <mergeCells count="8">
    <mergeCell ref="A1:G1"/>
    <mergeCell ref="H1:L1"/>
    <mergeCell ref="A2:G2"/>
    <mergeCell ref="H2:L2"/>
    <mergeCell ref="A16:K16"/>
    <mergeCell ref="A18:L18"/>
    <mergeCell ref="A19:L19"/>
    <mergeCell ref="A20:L20"/>
  </mergeCells>
  <pageMargins left="0.31496062992125984" right="0.31496062992125984" top="0.74803149606299213" bottom="0.74803149606299213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2025-07-05T11:21:40Z</cp:lastPrinted>
  <dcterms:created xsi:type="dcterms:W3CDTF">2025-06-06T11:39:58Z</dcterms:created>
  <dcterms:modified xsi:type="dcterms:W3CDTF">2025-07-05T11:24:21Z</dcterms:modified>
</cp:coreProperties>
</file>