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8" i="1" l="1"/>
  <c r="N8" i="1" s="1"/>
  <c r="L7" i="1"/>
  <c r="N7" i="1" s="1"/>
  <c r="L6" i="1"/>
  <c r="N6" i="1" s="1"/>
  <c r="L5" i="1"/>
  <c r="N5" i="1" s="1"/>
  <c r="L4" i="1"/>
  <c r="N4" i="1" s="1"/>
  <c r="N9" i="1" l="1"/>
  <c r="G10" i="1" l="1"/>
</calcChain>
</file>

<file path=xl/sharedStrings.xml><?xml version="1.0" encoding="utf-8"?>
<sst xmlns="http://schemas.openxmlformats.org/spreadsheetml/2006/main" count="45" uniqueCount="39">
  <si>
    <t>INVOICE
PRAGATI LOGISTICS,SAMANTA SAHI KHUNTIA LANE,8984191006
GST No:21AGHPB9356M1Z9</t>
  </si>
  <si>
    <t>Thanking you for your business.
PRAGATI LOGISTICS</t>
  </si>
  <si>
    <t>ATHAMALLIK</t>
  </si>
  <si>
    <t>DATE</t>
  </si>
  <si>
    <t>FROM</t>
  </si>
  <si>
    <t>DESTINATION</t>
  </si>
  <si>
    <t>CTC</t>
  </si>
  <si>
    <t>DD.CH.</t>
  </si>
  <si>
    <t xml:space="preserve">
HYGIENIC RESEARCH INSTITUTE PRIVATE LIMITED
Address: RIVER SIDE,1st Floor PURIGHAT LANE,UPPER TELENGA BAZAR,9337717079
GST No: 21AABCH1547F1Z6
</t>
  </si>
  <si>
    <t>LR CH.</t>
  </si>
  <si>
    <t>AMT.</t>
  </si>
  <si>
    <t>TULSIPUR</t>
  </si>
  <si>
    <t>KARANJIA</t>
  </si>
  <si>
    <t>SORO</t>
  </si>
  <si>
    <t>Kindly, verify &amp; confirm within 7 days, else GST will be filed by 20th MAY, 2024.
GST to be paid by Consignor under Reverse Charge Mechanism(RCM) as per GST.</t>
  </si>
  <si>
    <t>SL.</t>
  </si>
  <si>
    <t>LR NO.</t>
  </si>
  <si>
    <t>INV. NO.</t>
  </si>
  <si>
    <t>05/4/2024</t>
  </si>
  <si>
    <t>PL/JA/00413</t>
  </si>
  <si>
    <t>19/4/2024</t>
  </si>
  <si>
    <t>PL/JA/01250</t>
  </si>
  <si>
    <t>20/4/2024</t>
  </si>
  <si>
    <t>PL/JA/01350</t>
  </si>
  <si>
    <t>30/4/2024</t>
  </si>
  <si>
    <t>PL/JA/02125</t>
  </si>
  <si>
    <t>PL/JA/02483</t>
  </si>
  <si>
    <t>S.RATE</t>
  </si>
  <si>
    <t>B.RATE</t>
  </si>
  <si>
    <t>OR3072410012</t>
  </si>
  <si>
    <t>OR3072410080</t>
  </si>
  <si>
    <t>OR3072410086</t>
  </si>
  <si>
    <t>OR3072410147</t>
  </si>
  <si>
    <t>OR3072410151</t>
  </si>
  <si>
    <t>SMALL CASE</t>
  </si>
  <si>
    <t>BIG CASE</t>
  </si>
  <si>
    <t>TOTAL CASE</t>
  </si>
  <si>
    <t xml:space="preserve">Bill Date: 30/04/2024
Bill NO : 4255
Total Amount: 13988.00
</t>
  </si>
  <si>
    <t>(RUPEES THIRTEEN THOUSAND NINE HUNDRED EIGHTY EIGHT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</si>
</sst>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ill="1" applyBorder="1" applyAlignment="1"/>
    <xf numFmtId="0" fontId="0" fillId="0" borderId="1" xfId="0" applyFill="1" applyBorder="1" applyAlignment="1"/>
    <xf numFmtId="0" fontId="0" fillId="0" borderId="1" xfId="0" applyFont="1" applyFill="1" applyBorder="1" applyAlignment="1"/>
    <xf numFmtId="2" fontId="0" fillId="0" borderId="1" xfId="0" applyNumberFormat="1" applyFill="1" applyBorder="1" applyAlignment="1"/>
    <xf numFmtId="2" fontId="0" fillId="0" borderId="1" xfId="0" applyNumberFormat="1" applyFont="1" applyFill="1" applyBorder="1" applyAlignment="1"/>
    <xf numFmtId="0" fontId="1" fillId="2" borderId="0" xfId="0" applyNumberFormat="1" applyFont="1" applyFill="1" applyAlignment="1">
      <alignment horizontal="center" vertical="center" wrapText="1"/>
    </xf>
    <xf numFmtId="2" fontId="2" fillId="0" borderId="1" xfId="0" applyNumberFormat="1" applyFont="1" applyBorder="1" applyAlignment="1">
      <alignment horizontal="right" wrapText="1"/>
    </xf>
    <xf numFmtId="0" fontId="0" fillId="0" borderId="2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right" wrapText="1"/>
    </xf>
    <xf numFmtId="2" fontId="1" fillId="0" borderId="12" xfId="0" applyNumberFormat="1" applyFont="1" applyBorder="1" applyAlignment="1">
      <alignment horizont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6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9524</xdr:rowOff>
    </xdr:from>
    <xdr:to>
      <xdr:col>5</xdr:col>
      <xdr:colOff>561976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4"/>
          <a:ext cx="365760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R2" sqref="R2"/>
    </sheetView>
  </sheetViews>
  <sheetFormatPr defaultRowHeight="15"/>
  <cols>
    <col min="1" max="1" width="3.42578125" style="1" bestFit="1" customWidth="1"/>
    <col min="2" max="2" width="10.140625" style="1" bestFit="1" customWidth="1"/>
    <col min="3" max="3" width="12.28515625" style="1" customWidth="1"/>
    <col min="4" max="4" width="14.5703125" style="1" customWidth="1"/>
    <col min="5" max="5" width="6.140625" style="1" customWidth="1"/>
    <col min="6" max="6" width="13.140625" style="1" bestFit="1" customWidth="1"/>
    <col min="7" max="7" width="7.140625" style="1" customWidth="1"/>
    <col min="8" max="8" width="6.85546875" style="1" customWidth="1"/>
    <col min="9" max="9" width="7" style="1" customWidth="1"/>
    <col min="10" max="10" width="7" style="2" customWidth="1"/>
    <col min="11" max="11" width="7.140625" style="2" customWidth="1"/>
    <col min="12" max="12" width="8.5703125" style="1" customWidth="1"/>
    <col min="13" max="13" width="7.42578125" style="1" customWidth="1"/>
    <col min="14" max="14" width="10.28515625" style="1" customWidth="1"/>
    <col min="15" max="16384" width="9.140625" style="1"/>
  </cols>
  <sheetData>
    <row r="1" spans="1:14" ht="90" customHeight="1">
      <c r="A1" s="25"/>
      <c r="B1" s="26"/>
      <c r="C1" s="26"/>
      <c r="D1" s="26"/>
      <c r="E1" s="26"/>
      <c r="F1" s="26"/>
      <c r="G1" s="31" t="s">
        <v>0</v>
      </c>
      <c r="H1" s="31"/>
      <c r="I1" s="31"/>
      <c r="J1" s="31"/>
      <c r="K1" s="31"/>
      <c r="L1" s="31"/>
      <c r="M1" s="31"/>
      <c r="N1" s="32"/>
    </row>
    <row r="2" spans="1:14" ht="71.25" customHeight="1" thickBot="1">
      <c r="A2" s="27" t="s">
        <v>8</v>
      </c>
      <c r="B2" s="28"/>
      <c r="C2" s="28"/>
      <c r="D2" s="28"/>
      <c r="E2" s="28"/>
      <c r="F2" s="28"/>
      <c r="G2" s="33" t="s">
        <v>37</v>
      </c>
      <c r="H2" s="33"/>
      <c r="I2" s="33"/>
      <c r="J2" s="33"/>
      <c r="K2" s="33"/>
      <c r="L2" s="33"/>
      <c r="M2" s="33"/>
      <c r="N2" s="34"/>
    </row>
    <row r="3" spans="1:14" s="14" customFormat="1" ht="36" customHeight="1">
      <c r="A3" s="19" t="s">
        <v>15</v>
      </c>
      <c r="B3" s="20" t="s">
        <v>3</v>
      </c>
      <c r="C3" s="20" t="s">
        <v>16</v>
      </c>
      <c r="D3" s="20" t="s">
        <v>17</v>
      </c>
      <c r="E3" s="20" t="s">
        <v>4</v>
      </c>
      <c r="F3" s="20" t="s">
        <v>5</v>
      </c>
      <c r="G3" s="20" t="s">
        <v>36</v>
      </c>
      <c r="H3" s="21" t="s">
        <v>34</v>
      </c>
      <c r="I3" s="21" t="s">
        <v>35</v>
      </c>
      <c r="J3" s="21" t="s">
        <v>27</v>
      </c>
      <c r="K3" s="22" t="s">
        <v>28</v>
      </c>
      <c r="L3" s="20" t="s">
        <v>7</v>
      </c>
      <c r="M3" s="20" t="s">
        <v>9</v>
      </c>
      <c r="N3" s="23" t="s">
        <v>10</v>
      </c>
    </row>
    <row r="4" spans="1:14" s="4" customFormat="1" ht="15" customHeight="1">
      <c r="A4" s="16">
        <v>1</v>
      </c>
      <c r="B4" s="5" t="s">
        <v>18</v>
      </c>
      <c r="C4" s="5" t="s">
        <v>19</v>
      </c>
      <c r="D4" s="10" t="s">
        <v>29</v>
      </c>
      <c r="E4" s="6" t="s">
        <v>6</v>
      </c>
      <c r="F4" s="5" t="s">
        <v>13</v>
      </c>
      <c r="G4" s="5">
        <v>15</v>
      </c>
      <c r="H4" s="11">
        <v>0</v>
      </c>
      <c r="I4" s="9">
        <v>15</v>
      </c>
      <c r="J4" s="13">
        <v>38</v>
      </c>
      <c r="K4" s="12">
        <v>58</v>
      </c>
      <c r="L4" s="15">
        <f>G4*10</f>
        <v>150</v>
      </c>
      <c r="M4" s="15">
        <v>20</v>
      </c>
      <c r="N4" s="17">
        <f>H4*J4+I4*K4+L4+M4</f>
        <v>1040</v>
      </c>
    </row>
    <row r="5" spans="1:14" s="4" customFormat="1" ht="15" customHeight="1">
      <c r="A5" s="16">
        <v>2</v>
      </c>
      <c r="B5" s="5" t="s">
        <v>20</v>
      </c>
      <c r="C5" s="5" t="s">
        <v>21</v>
      </c>
      <c r="D5" s="10" t="s">
        <v>30</v>
      </c>
      <c r="E5" s="6" t="s">
        <v>6</v>
      </c>
      <c r="F5" s="5" t="s">
        <v>13</v>
      </c>
      <c r="G5" s="5">
        <v>22</v>
      </c>
      <c r="H5" s="11">
        <v>14</v>
      </c>
      <c r="I5" s="9">
        <v>8</v>
      </c>
      <c r="J5" s="13">
        <v>38</v>
      </c>
      <c r="K5" s="12">
        <v>58</v>
      </c>
      <c r="L5" s="15">
        <f t="shared" ref="L5:L8" si="0">G5*10</f>
        <v>220</v>
      </c>
      <c r="M5" s="15">
        <v>20</v>
      </c>
      <c r="N5" s="17">
        <f t="shared" ref="N5:N8" si="1">H5*J5+I5*K5+L5+M5</f>
        <v>1236</v>
      </c>
    </row>
    <row r="6" spans="1:14" s="4" customFormat="1" ht="15" customHeight="1">
      <c r="A6" s="16">
        <v>3</v>
      </c>
      <c r="B6" s="5" t="s">
        <v>22</v>
      </c>
      <c r="C6" s="5" t="s">
        <v>23</v>
      </c>
      <c r="D6" s="11" t="s">
        <v>31</v>
      </c>
      <c r="E6" s="6" t="s">
        <v>6</v>
      </c>
      <c r="F6" s="5" t="s">
        <v>12</v>
      </c>
      <c r="G6" s="5">
        <v>33</v>
      </c>
      <c r="H6" s="11">
        <v>21</v>
      </c>
      <c r="I6" s="9">
        <v>12</v>
      </c>
      <c r="J6" s="13">
        <v>59</v>
      </c>
      <c r="K6" s="12">
        <v>79</v>
      </c>
      <c r="L6" s="15">
        <f t="shared" si="0"/>
        <v>330</v>
      </c>
      <c r="M6" s="15">
        <v>20</v>
      </c>
      <c r="N6" s="17">
        <f t="shared" si="1"/>
        <v>2537</v>
      </c>
    </row>
    <row r="7" spans="1:14" s="4" customFormat="1" ht="15" customHeight="1">
      <c r="A7" s="16">
        <v>4</v>
      </c>
      <c r="B7" s="5" t="s">
        <v>24</v>
      </c>
      <c r="C7" s="5" t="s">
        <v>25</v>
      </c>
      <c r="D7" s="11" t="s">
        <v>32</v>
      </c>
      <c r="E7" s="6" t="s">
        <v>6</v>
      </c>
      <c r="F7" s="5" t="s">
        <v>11</v>
      </c>
      <c r="G7" s="5">
        <v>65</v>
      </c>
      <c r="H7" s="11">
        <v>55</v>
      </c>
      <c r="I7" s="9">
        <v>10</v>
      </c>
      <c r="J7" s="13">
        <v>27</v>
      </c>
      <c r="K7" s="12">
        <v>47</v>
      </c>
      <c r="L7" s="15">
        <f t="shared" si="0"/>
        <v>650</v>
      </c>
      <c r="M7" s="15">
        <v>20</v>
      </c>
      <c r="N7" s="17">
        <f t="shared" si="1"/>
        <v>2625</v>
      </c>
    </row>
    <row r="8" spans="1:14" s="4" customFormat="1" ht="15" customHeight="1">
      <c r="A8" s="16">
        <v>5</v>
      </c>
      <c r="B8" s="5" t="s">
        <v>24</v>
      </c>
      <c r="C8" s="5" t="s">
        <v>26</v>
      </c>
      <c r="D8" s="11" t="s">
        <v>33</v>
      </c>
      <c r="E8" s="6" t="s">
        <v>6</v>
      </c>
      <c r="F8" s="5" t="s">
        <v>2</v>
      </c>
      <c r="G8" s="5">
        <v>105</v>
      </c>
      <c r="H8" s="11">
        <v>104</v>
      </c>
      <c r="I8" s="9">
        <v>1</v>
      </c>
      <c r="J8" s="13">
        <v>52</v>
      </c>
      <c r="K8" s="12">
        <v>72</v>
      </c>
      <c r="L8" s="15">
        <f t="shared" si="0"/>
        <v>1050</v>
      </c>
      <c r="M8" s="15">
        <v>20</v>
      </c>
      <c r="N8" s="17">
        <f t="shared" si="1"/>
        <v>6550</v>
      </c>
    </row>
    <row r="9" spans="1:14" s="4" customFormat="1" ht="15" customHeight="1" thickBot="1">
      <c r="A9" s="29" t="s">
        <v>38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18">
        <f>SUM(N4:N8)</f>
        <v>13988</v>
      </c>
    </row>
    <row r="10" spans="1:14" s="4" customFormat="1" ht="15" customHeight="1" thickBot="1">
      <c r="A10" s="7"/>
      <c r="B10"/>
      <c r="C10"/>
      <c r="D10"/>
      <c r="E10"/>
      <c r="F10"/>
      <c r="G10" s="24">
        <f>SUM(G4:G8)</f>
        <v>240</v>
      </c>
      <c r="H10" s="8"/>
      <c r="I10" s="8"/>
      <c r="J10" s="8"/>
      <c r="K10" s="8"/>
    </row>
    <row r="11" spans="1:14" s="3" customFormat="1" ht="30" customHeight="1" thickBot="1">
      <c r="A11" s="35" t="s">
        <v>14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7"/>
    </row>
    <row r="12" spans="1:14" s="3" customFormat="1" ht="30" customHeight="1" thickBot="1">
      <c r="A12" s="38" t="s">
        <v>1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0"/>
    </row>
  </sheetData>
  <sortState ref="B4:K16">
    <sortCondition ref="B4:B16"/>
    <sortCondition ref="C4:C16"/>
  </sortState>
  <mergeCells count="7">
    <mergeCell ref="A11:N11"/>
    <mergeCell ref="A12:N12"/>
    <mergeCell ref="A1:F1"/>
    <mergeCell ref="A2:F2"/>
    <mergeCell ref="A9:M9"/>
    <mergeCell ref="G1:N1"/>
    <mergeCell ref="G2:N2"/>
  </mergeCells>
  <conditionalFormatting sqref="K3">
    <cfRule type="duplicateValues" dxfId="1" priority="16" stopIfTrue="1"/>
  </conditionalFormatting>
  <conditionalFormatting sqref="H3:I3">
    <cfRule type="duplicateValues" dxfId="0" priority="17" stopIfTrue="1"/>
  </conditionalFormatting>
  <pageMargins left="0.35433070866141736" right="0.31496062992125984" top="0.78740157480314965" bottom="0.74803149606299213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2024-05-27T10:36:57Z</cp:lastPrinted>
  <dcterms:created xsi:type="dcterms:W3CDTF">2024-01-14T07:00:34Z</dcterms:created>
  <dcterms:modified xsi:type="dcterms:W3CDTF">2024-05-27T10:54:27Z</dcterms:modified>
</cp:coreProperties>
</file>