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5" r:id="rId2"/>
    <sheet name="Sheet2" sheetId="6" r:id="rId3"/>
    <sheet name="Sheet4" sheetId="7" r:id="rId4"/>
  </sheets>
  <definedNames>
    <definedName name="_xlnm._FilterDatabase" localSheetId="0" hidden="1">Sheet1!$A$8:$L$30</definedName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L27" i="1" l="1"/>
  <c r="G29" i="1"/>
  <c r="A26" i="1"/>
  <c r="L11" i="1"/>
  <c r="L26" i="1" l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L9" i="1"/>
</calcChain>
</file>

<file path=xl/sharedStrings.xml><?xml version="1.0" encoding="utf-8"?>
<sst xmlns="http://schemas.openxmlformats.org/spreadsheetml/2006/main" count="137" uniqueCount="107">
  <si>
    <t>DECLARATION :</t>
  </si>
  <si>
    <t>GST will be paid by party under reverse charge mechanism.</t>
  </si>
  <si>
    <t>No input tax credit has been taken by us on above bill.</t>
  </si>
  <si>
    <t>PRAGATI LOGISTICS</t>
  </si>
  <si>
    <t>HSN CODE-996791</t>
  </si>
  <si>
    <t xml:space="preserve">TO, </t>
  </si>
  <si>
    <t>M/S N RANGA RAO &amp; SONS PVT. LTD.</t>
  </si>
  <si>
    <t>JAGATPUR, CUTTACK</t>
  </si>
  <si>
    <t>GSTIN : 21AAECN8103G1ZX</t>
  </si>
  <si>
    <t>GSTIN : 21AGHPB9356M1Z9</t>
  </si>
  <si>
    <t>SL.</t>
  </si>
  <si>
    <t>DATE</t>
  </si>
  <si>
    <t>LR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</si>
  <si>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</si>
  <si>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</si>
  <si>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</si>
  <si>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</si>
  <si>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</si>
  <si>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</si>
  <si>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</si>
  <si>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</si>
  <si>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Thanking You…</t>
  </si>
  <si>
    <t>Kindly, verify &amp; confirm within 7 days.
GST to be paid by Consignor under Reverse Charge Mechanism(RCM) as per GST.</t>
  </si>
  <si>
    <t>PARTY NAME</t>
  </si>
  <si>
    <t>INVOICE DATE : 30/06/2026</t>
  </si>
  <si>
    <t>MONTH   : JUNE, 2026</t>
  </si>
  <si>
    <t>INV.NO.</t>
  </si>
  <si>
    <t>06/6/2026</t>
  </si>
  <si>
    <t>PL/JA/03832</t>
  </si>
  <si>
    <t>0502</t>
  </si>
  <si>
    <t>CTC</t>
  </si>
  <si>
    <t>BALASORE</t>
  </si>
  <si>
    <t>KARNANI AGENCY</t>
  </si>
  <si>
    <t>08/6/2026</t>
  </si>
  <si>
    <t>PL/JA/03866</t>
  </si>
  <si>
    <t>389</t>
  </si>
  <si>
    <t>PATASUNDARPUR</t>
  </si>
  <si>
    <t>S B MARKETING</t>
  </si>
  <si>
    <t>16/6/2026</t>
  </si>
  <si>
    <t>PL/JA/04248</t>
  </si>
  <si>
    <t>516</t>
  </si>
  <si>
    <t>18/6/2026</t>
  </si>
  <si>
    <t>PL/JA/04324</t>
  </si>
  <si>
    <t>0525</t>
  </si>
  <si>
    <t>SAHA AGENCY</t>
  </si>
  <si>
    <t>24/6/2026</t>
  </si>
  <si>
    <t>PL/JA/04677</t>
  </si>
  <si>
    <t>554</t>
  </si>
  <si>
    <t>KARANJIA</t>
  </si>
  <si>
    <t>SHYAM RAS</t>
  </si>
  <si>
    <t>PL/JA/04705</t>
  </si>
  <si>
    <t>0552</t>
  </si>
  <si>
    <t>SAMBALPUR</t>
  </si>
  <si>
    <t>EXALTED SENSEA SBP</t>
  </si>
  <si>
    <t>25/6/2026</t>
  </si>
  <si>
    <t>PL/JA/04718</t>
  </si>
  <si>
    <t>558</t>
  </si>
  <si>
    <t>KUAKHIA</t>
  </si>
  <si>
    <t>AYAN AGENCY</t>
  </si>
  <si>
    <t>PL/JA/04740</t>
  </si>
  <si>
    <t>559</t>
  </si>
  <si>
    <t>DASARATHPUR</t>
  </si>
  <si>
    <t>MALATI PUJA BHANDAR</t>
  </si>
  <si>
    <t>26/6/2026</t>
  </si>
  <si>
    <t>PL/JA/04768</t>
  </si>
  <si>
    <t>570</t>
  </si>
  <si>
    <t>ADDA</t>
  </si>
  <si>
    <t>FUTURE AGENCY</t>
  </si>
  <si>
    <t>PL/JA/04816</t>
  </si>
  <si>
    <t>568</t>
  </si>
  <si>
    <t>KANAS</t>
  </si>
  <si>
    <t>MAA JOGAMAYA ENTERPRISES</t>
  </si>
  <si>
    <t>27/6/2026</t>
  </si>
  <si>
    <t>PL/JA/04849</t>
  </si>
  <si>
    <t>571</t>
  </si>
  <si>
    <t>JALESWAR</t>
  </si>
  <si>
    <t>AGARWALLA AND SONS</t>
  </si>
  <si>
    <t>PL/JA/04850</t>
  </si>
  <si>
    <t>572</t>
  </si>
  <si>
    <t>BARIPADA</t>
  </si>
  <si>
    <t>MAA JAGADHATRI ENTERPRISES</t>
  </si>
  <si>
    <t>28/6/2026</t>
  </si>
  <si>
    <t>PL/JA/04881</t>
  </si>
  <si>
    <t>561</t>
  </si>
  <si>
    <t>GUDIA KATENI</t>
  </si>
  <si>
    <t>SHREERAM TRADERS</t>
  </si>
  <si>
    <t>29/6/2026</t>
  </si>
  <si>
    <t>PL/JA/04990</t>
  </si>
  <si>
    <t>581</t>
  </si>
  <si>
    <t>BHUBAN</t>
  </si>
  <si>
    <t>BISHNUPRIYA SMART MART</t>
  </si>
  <si>
    <t>PL/JA/05014</t>
  </si>
  <si>
    <t>575</t>
  </si>
  <si>
    <t>BALIAPAL</t>
  </si>
  <si>
    <t>ABHINANDAN STORE</t>
  </si>
  <si>
    <t>PL/JA/05168</t>
  </si>
  <si>
    <t>0581</t>
  </si>
  <si>
    <t>30/6/2026</t>
  </si>
  <si>
    <t>PL/JA/05034</t>
  </si>
  <si>
    <t>599</t>
  </si>
  <si>
    <t>PIRAHAT</t>
  </si>
  <si>
    <t>BILL NO : 6155</t>
  </si>
  <si>
    <t>15/6/2026</t>
  </si>
  <si>
    <t>JA/69</t>
  </si>
  <si>
    <t>515</t>
  </si>
  <si>
    <t>NIRANJAN SAHOO</t>
  </si>
  <si>
    <t>(RUPEES EIGHTEEN THOUSAND FOUR HUNDRED FORTY THREE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</si>
</sst>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7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Kinnari"/>
    </font>
    <font>
      <sz val="9.5"/>
      <color theme="1"/>
      <name val="URW Palladio L"/>
    </font>
    <font>
      <sz val="9.5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NumberFormat="1" applyFont="1" applyFill="1" applyAlignment="1">
      <alignment horizontal="center" wrapText="1"/>
    </xf>
    <xf numFmtId="0" fontId="0" fillId="2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/>
    <xf numFmtId="0" fontId="3" fillId="2" borderId="9" xfId="0" applyNumberFormat="1" applyFont="1" applyFill="1" applyBorder="1" applyAlignment="1">
      <alignment horizontal="left"/>
    </xf>
    <xf numFmtId="0" fontId="11" fillId="2" borderId="9" xfId="0" applyNumberFormat="1" applyFont="1" applyFill="1" applyBorder="1" applyAlignment="1">
      <alignment horizontal="right"/>
    </xf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4" fillId="2" borderId="1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horizontal="left" vertical="center" wrapText="1"/>
    </xf>
    <xf numFmtId="165" fontId="11" fillId="2" borderId="14" xfId="0" applyNumberFormat="1" applyFont="1" applyFill="1" applyBorder="1" applyAlignment="1">
      <alignment horizontal="left" vertical="center" indent="6"/>
    </xf>
    <xf numFmtId="0" fontId="3" fillId="2" borderId="15" xfId="0" applyFont="1" applyFill="1" applyBorder="1" applyAlignment="1">
      <alignment horizontal="left" vertical="center"/>
    </xf>
    <xf numFmtId="0" fontId="15" fillId="0" borderId="2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vertical="center"/>
    </xf>
    <xf numFmtId="0" fontId="15" fillId="0" borderId="2" xfId="0" applyNumberFormat="1" applyFont="1" applyBorder="1" applyAlignment="1">
      <alignment horizontal="right"/>
    </xf>
    <xf numFmtId="0" fontId="3" fillId="2" borderId="19" xfId="0" applyNumberFormat="1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1" xfId="0" applyNumberFormat="1" applyFont="1" applyBorder="1"/>
    <xf numFmtId="0" fontId="0" fillId="0" borderId="1" xfId="0" applyNumberFormat="1" applyFont="1" applyFill="1" applyBorder="1"/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/>
    <xf numFmtId="2" fontId="0" fillId="0" borderId="4" xfId="0" applyNumberFormat="1" applyFont="1" applyBorder="1"/>
    <xf numFmtId="0" fontId="0" fillId="0" borderId="2" xfId="0" applyNumberFormat="1" applyFont="1" applyBorder="1"/>
    <xf numFmtId="0" fontId="16" fillId="0" borderId="1" xfId="0" applyNumberFormat="1" applyFont="1" applyBorder="1" applyAlignment="1">
      <alignment wrapText="1"/>
    </xf>
    <xf numFmtId="0" fontId="16" fillId="0" borderId="2" xfId="0" applyNumberFormat="1" applyFont="1" applyBorder="1"/>
    <xf numFmtId="0" fontId="0" fillId="0" borderId="16" xfId="0" applyNumberFormat="1" applyFont="1" applyBorder="1" applyAlignment="1">
      <alignment horizontal="center"/>
    </xf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27" xfId="0" applyNumberFormat="1" applyFont="1" applyBorder="1" applyAlignment="1">
      <alignment horizontal="center"/>
    </xf>
    <xf numFmtId="0" fontId="0" fillId="0" borderId="28" xfId="0" applyNumberFormat="1" applyFont="1" applyBorder="1"/>
    <xf numFmtId="0" fontId="0" fillId="0" borderId="28" xfId="0" applyNumberFormat="1" applyFont="1" applyFill="1" applyBorder="1"/>
    <xf numFmtId="0" fontId="0" fillId="0" borderId="28" xfId="0" applyNumberFormat="1" applyFont="1" applyBorder="1" applyAlignment="1">
      <alignment wrapText="1"/>
    </xf>
    <xf numFmtId="2" fontId="0" fillId="0" borderId="28" xfId="0" applyNumberFormat="1" applyFont="1" applyBorder="1"/>
    <xf numFmtId="2" fontId="0" fillId="0" borderId="29" xfId="0" applyNumberFormat="1" applyFont="1" applyBorder="1"/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15" fillId="0" borderId="20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4" xfId="0" applyNumberFormat="1" applyFont="1" applyBorder="1" applyAlignment="1">
      <alignment horizontal="right"/>
    </xf>
    <xf numFmtId="0" fontId="15" fillId="0" borderId="25" xfId="0" applyNumberFormat="1" applyFont="1" applyBorder="1" applyAlignment="1">
      <alignment horizontal="right"/>
    </xf>
    <xf numFmtId="0" fontId="15" fillId="0" borderId="26" xfId="0" applyNumberFormat="1" applyFont="1" applyBorder="1" applyAlignment="1">
      <alignment horizontal="right"/>
    </xf>
    <xf numFmtId="0" fontId="0" fillId="0" borderId="23" xfId="0" applyNumberFormat="1" applyFont="1" applyBorder="1"/>
    <xf numFmtId="0" fontId="0" fillId="0" borderId="17" xfId="0" applyNumberFormat="1" applyFont="1" applyBorder="1" applyAlignment="1">
      <alignment vertical="center"/>
    </xf>
    <xf numFmtId="0" fontId="0" fillId="0" borderId="17" xfId="0" applyNumberFormat="1" applyFont="1" applyFill="1" applyBorder="1" applyAlignment="1">
      <alignment vertical="center"/>
    </xf>
    <xf numFmtId="0" fontId="0" fillId="0" borderId="17" xfId="0" applyNumberFormat="1" applyFont="1" applyBorder="1" applyAlignment="1">
      <alignment vertical="center" wrapText="1"/>
    </xf>
    <xf numFmtId="2" fontId="0" fillId="0" borderId="17" xfId="0" applyNumberFormat="1" applyFont="1" applyBorder="1" applyAlignment="1">
      <alignment vertical="center"/>
    </xf>
    <xf numFmtId="2" fontId="0" fillId="0" borderId="18" xfId="0" applyNumberFormat="1" applyFont="1" applyBorder="1" applyAlignment="1">
      <alignment vertical="center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22" zoomScale="145" zoomScaleNormal="145" workbookViewId="0">
      <selection activeCell="M31" sqref="M31"/>
    </sheetView>
  </sheetViews>
  <sheetFormatPr defaultRowHeight="15" customHeight="1"/>
  <cols>
    <col min="1" max="1" width="3.28515625" style="25" customWidth="1"/>
    <col min="2" max="2" width="10.140625" style="31" bestFit="1" customWidth="1"/>
    <col min="3" max="3" width="11.7109375" style="32" bestFit="1" customWidth="1"/>
    <col min="4" max="4" width="8.28515625" style="32" bestFit="1" customWidth="1"/>
    <col min="5" max="5" width="6.42578125" style="32" bestFit="1" customWidth="1"/>
    <col min="6" max="6" width="16.7109375" style="23" customWidth="1"/>
    <col min="7" max="7" width="5.42578125" style="22" bestFit="1" customWidth="1"/>
    <col min="8" max="8" width="6.85546875" style="26" bestFit="1" customWidth="1"/>
    <col min="9" max="9" width="6.28515625" style="26" customWidth="1"/>
    <col min="10" max="10" width="7.140625" style="26" bestFit="1" customWidth="1"/>
    <col min="11" max="11" width="6.42578125" style="26" bestFit="1" customWidth="1"/>
    <col min="12" max="12" width="9.140625" style="23" bestFit="1" customWidth="1"/>
    <col min="13" max="13" width="30.42578125" style="23" bestFit="1" customWidth="1"/>
    <col min="14" max="16384" width="9.140625" style="23"/>
  </cols>
  <sheetData>
    <row r="1" spans="1:13" ht="15" customHeight="1">
      <c r="A1" s="35"/>
      <c r="B1" s="36"/>
      <c r="C1" s="37"/>
      <c r="D1" s="37"/>
      <c r="E1" s="37"/>
      <c r="F1" s="38"/>
      <c r="G1" s="39"/>
      <c r="H1" s="40"/>
      <c r="I1" s="40"/>
      <c r="J1" s="40"/>
      <c r="K1" s="40"/>
      <c r="L1" s="41"/>
    </row>
    <row r="2" spans="1:13" s="16" customFormat="1" ht="15" customHeight="1">
      <c r="A2" s="42" t="s">
        <v>5</v>
      </c>
      <c r="B2" s="18"/>
      <c r="C2" s="43"/>
      <c r="D2" s="43"/>
      <c r="E2" s="43"/>
      <c r="F2" s="44"/>
      <c r="G2" s="45"/>
      <c r="H2" s="43"/>
      <c r="I2" s="46" t="s">
        <v>25</v>
      </c>
      <c r="J2" s="46"/>
      <c r="K2" s="46"/>
      <c r="L2" s="47"/>
    </row>
    <row r="3" spans="1:13" s="16" customFormat="1" ht="15" customHeight="1">
      <c r="A3" s="48" t="s">
        <v>6</v>
      </c>
      <c r="B3" s="18"/>
      <c r="C3" s="29"/>
      <c r="D3" s="43"/>
      <c r="E3" s="43"/>
      <c r="F3" s="44"/>
      <c r="G3" s="45"/>
      <c r="H3" s="43"/>
      <c r="I3" s="46" t="s">
        <v>101</v>
      </c>
      <c r="J3" s="46"/>
      <c r="K3" s="46"/>
      <c r="L3" s="47"/>
    </row>
    <row r="4" spans="1:13" s="16" customFormat="1" ht="15" customHeight="1">
      <c r="A4" s="49" t="s">
        <v>7</v>
      </c>
      <c r="B4" s="18"/>
      <c r="C4" s="29"/>
      <c r="D4" s="43"/>
      <c r="E4" s="43"/>
      <c r="F4" s="44"/>
      <c r="G4" s="45"/>
      <c r="H4" s="43"/>
      <c r="I4" s="46" t="s">
        <v>24</v>
      </c>
      <c r="J4" s="46"/>
      <c r="K4" s="46"/>
      <c r="L4" s="47"/>
    </row>
    <row r="5" spans="1:13" s="16" customFormat="1" ht="15" customHeight="1">
      <c r="A5" s="49" t="s">
        <v>8</v>
      </c>
      <c r="B5" s="19"/>
      <c r="C5" s="29"/>
      <c r="D5" s="43"/>
      <c r="E5" s="43"/>
      <c r="F5" s="44"/>
      <c r="G5" s="45"/>
      <c r="H5" s="43"/>
      <c r="I5" s="46" t="s">
        <v>9</v>
      </c>
      <c r="J5" s="46"/>
      <c r="K5" s="46"/>
      <c r="L5" s="47"/>
    </row>
    <row r="6" spans="1:13" s="16" customFormat="1" ht="15" customHeight="1">
      <c r="A6" s="42"/>
      <c r="B6" s="30"/>
      <c r="C6" s="43"/>
      <c r="D6" s="43"/>
      <c r="E6" s="43"/>
      <c r="F6" s="50"/>
      <c r="G6" s="45"/>
      <c r="H6" s="43"/>
      <c r="I6" s="44" t="s">
        <v>4</v>
      </c>
      <c r="J6" s="44"/>
      <c r="K6" s="44"/>
      <c r="L6" s="47"/>
    </row>
    <row r="7" spans="1:13" s="16" customFormat="1" ht="15" customHeight="1" thickBot="1">
      <c r="A7" s="51"/>
      <c r="B7" s="52"/>
      <c r="C7" s="53"/>
      <c r="D7" s="53"/>
      <c r="E7" s="53"/>
      <c r="F7" s="54"/>
      <c r="G7" s="55"/>
      <c r="H7" s="56"/>
      <c r="I7" s="56"/>
      <c r="J7" s="56"/>
      <c r="K7" s="56"/>
      <c r="L7" s="57"/>
    </row>
    <row r="8" spans="1:13" s="27" customFormat="1" ht="15" customHeight="1" thickBot="1">
      <c r="A8" s="81" t="s">
        <v>10</v>
      </c>
      <c r="B8" s="82" t="s">
        <v>11</v>
      </c>
      <c r="C8" s="82" t="s">
        <v>12</v>
      </c>
      <c r="D8" s="82" t="s">
        <v>26</v>
      </c>
      <c r="E8" s="82" t="s">
        <v>13</v>
      </c>
      <c r="F8" s="82" t="s">
        <v>14</v>
      </c>
      <c r="G8" s="82" t="s">
        <v>15</v>
      </c>
      <c r="H8" s="83" t="s">
        <v>16</v>
      </c>
      <c r="I8" s="83" t="s">
        <v>17</v>
      </c>
      <c r="J8" s="83" t="s">
        <v>18</v>
      </c>
      <c r="K8" s="83" t="s">
        <v>19</v>
      </c>
      <c r="L8" s="84" t="s">
        <v>20</v>
      </c>
      <c r="M8" s="58" t="s">
        <v>23</v>
      </c>
    </row>
    <row r="9" spans="1:13" s="27" customFormat="1" ht="15" customHeight="1">
      <c r="A9" s="75">
        <v>1</v>
      </c>
      <c r="B9" s="76" t="s">
        <v>27</v>
      </c>
      <c r="C9" s="76" t="s">
        <v>28</v>
      </c>
      <c r="D9" s="76" t="s">
        <v>29</v>
      </c>
      <c r="E9" s="77" t="s">
        <v>30</v>
      </c>
      <c r="F9" s="78" t="s">
        <v>31</v>
      </c>
      <c r="G9" s="76">
        <v>25</v>
      </c>
      <c r="H9" s="79">
        <v>56</v>
      </c>
      <c r="I9" s="79">
        <v>25</v>
      </c>
      <c r="J9" s="79">
        <v>0</v>
      </c>
      <c r="K9" s="79">
        <v>30</v>
      </c>
      <c r="L9" s="80">
        <f>G9*H9+I9+J9+K9</f>
        <v>1455</v>
      </c>
      <c r="M9" s="69" t="s">
        <v>32</v>
      </c>
    </row>
    <row r="10" spans="1:13" s="27" customFormat="1" ht="15" customHeight="1">
      <c r="A10" s="63">
        <f>A9+1</f>
        <v>2</v>
      </c>
      <c r="B10" s="64" t="s">
        <v>33</v>
      </c>
      <c r="C10" s="64" t="s">
        <v>34</v>
      </c>
      <c r="D10" s="64" t="s">
        <v>35</v>
      </c>
      <c r="E10" s="65" t="s">
        <v>30</v>
      </c>
      <c r="F10" s="70" t="s">
        <v>36</v>
      </c>
      <c r="G10" s="64">
        <v>6</v>
      </c>
      <c r="H10" s="67">
        <v>85</v>
      </c>
      <c r="I10" s="67">
        <v>6</v>
      </c>
      <c r="J10" s="67">
        <v>0</v>
      </c>
      <c r="K10" s="67">
        <v>30</v>
      </c>
      <c r="L10" s="68">
        <f>G10*H10+I10+J10+K10</f>
        <v>546</v>
      </c>
      <c r="M10" s="69" t="s">
        <v>37</v>
      </c>
    </row>
    <row r="11" spans="1:13" s="27" customFormat="1" ht="15" customHeight="1">
      <c r="A11" s="63">
        <f t="shared" ref="A11:A26" si="0">A10+1</f>
        <v>3</v>
      </c>
      <c r="B11" s="64" t="s">
        <v>102</v>
      </c>
      <c r="C11" s="64" t="s">
        <v>103</v>
      </c>
      <c r="D11" s="64" t="s">
        <v>104</v>
      </c>
      <c r="E11" s="64" t="s">
        <v>30</v>
      </c>
      <c r="F11" s="64" t="s">
        <v>100</v>
      </c>
      <c r="G11" s="64">
        <v>15</v>
      </c>
      <c r="H11" s="67">
        <v>60</v>
      </c>
      <c r="I11" s="67">
        <v>25</v>
      </c>
      <c r="J11" s="67">
        <v>450</v>
      </c>
      <c r="K11" s="67">
        <v>30</v>
      </c>
      <c r="L11" s="68">
        <f>G11*H11+I11+J11+K11</f>
        <v>1405</v>
      </c>
      <c r="M11" s="69" t="s">
        <v>105</v>
      </c>
    </row>
    <row r="12" spans="1:13" s="27" customFormat="1" ht="15" customHeight="1">
      <c r="A12" s="63">
        <f t="shared" si="0"/>
        <v>4</v>
      </c>
      <c r="B12" s="64" t="s">
        <v>38</v>
      </c>
      <c r="C12" s="64" t="s">
        <v>39</v>
      </c>
      <c r="D12" s="64" t="s">
        <v>40</v>
      </c>
      <c r="E12" s="65" t="s">
        <v>30</v>
      </c>
      <c r="F12" s="66" t="s">
        <v>31</v>
      </c>
      <c r="G12" s="64">
        <v>31</v>
      </c>
      <c r="H12" s="67">
        <v>56</v>
      </c>
      <c r="I12" s="67">
        <v>31</v>
      </c>
      <c r="J12" s="67">
        <v>0</v>
      </c>
      <c r="K12" s="67">
        <v>30</v>
      </c>
      <c r="L12" s="68">
        <f>G12*H12+I12+J12+K12</f>
        <v>1797</v>
      </c>
      <c r="M12" s="69" t="s">
        <v>32</v>
      </c>
    </row>
    <row r="13" spans="1:13" s="27" customFormat="1" ht="15" customHeight="1">
      <c r="A13" s="63">
        <f t="shared" si="0"/>
        <v>5</v>
      </c>
      <c r="B13" s="64" t="s">
        <v>41</v>
      </c>
      <c r="C13" s="64" t="s">
        <v>42</v>
      </c>
      <c r="D13" s="64" t="s">
        <v>43</v>
      </c>
      <c r="E13" s="65" t="s">
        <v>30</v>
      </c>
      <c r="F13" s="66" t="s">
        <v>31</v>
      </c>
      <c r="G13" s="64">
        <v>43</v>
      </c>
      <c r="H13" s="67">
        <v>56</v>
      </c>
      <c r="I13" s="67">
        <v>43</v>
      </c>
      <c r="J13" s="67">
        <v>0</v>
      </c>
      <c r="K13" s="67">
        <v>30</v>
      </c>
      <c r="L13" s="68">
        <f>G13*H13+I13+J13+K13</f>
        <v>2481</v>
      </c>
      <c r="M13" s="69" t="s">
        <v>44</v>
      </c>
    </row>
    <row r="14" spans="1:13" s="27" customFormat="1" ht="15" customHeight="1">
      <c r="A14" s="63">
        <f t="shared" si="0"/>
        <v>6</v>
      </c>
      <c r="B14" s="64" t="s">
        <v>45</v>
      </c>
      <c r="C14" s="64" t="s">
        <v>46</v>
      </c>
      <c r="D14" s="64" t="s">
        <v>47</v>
      </c>
      <c r="E14" s="65" t="s">
        <v>30</v>
      </c>
      <c r="F14" s="66" t="s">
        <v>48</v>
      </c>
      <c r="G14" s="64">
        <v>9</v>
      </c>
      <c r="H14" s="67">
        <v>70</v>
      </c>
      <c r="I14" s="67">
        <v>9</v>
      </c>
      <c r="J14" s="67">
        <v>0</v>
      </c>
      <c r="K14" s="67">
        <v>30</v>
      </c>
      <c r="L14" s="68">
        <f>G14*H14+I14+J14+K14</f>
        <v>669</v>
      </c>
      <c r="M14" s="69" t="s">
        <v>49</v>
      </c>
    </row>
    <row r="15" spans="1:13" s="27" customFormat="1" ht="15" customHeight="1">
      <c r="A15" s="63">
        <f t="shared" si="0"/>
        <v>7</v>
      </c>
      <c r="B15" s="64" t="s">
        <v>45</v>
      </c>
      <c r="C15" s="64" t="s">
        <v>50</v>
      </c>
      <c r="D15" s="64" t="s">
        <v>51</v>
      </c>
      <c r="E15" s="65" t="s">
        <v>30</v>
      </c>
      <c r="F15" s="66" t="s">
        <v>52</v>
      </c>
      <c r="G15" s="64">
        <v>23</v>
      </c>
      <c r="H15" s="67">
        <v>62</v>
      </c>
      <c r="I15" s="67">
        <v>23</v>
      </c>
      <c r="J15" s="67">
        <v>0</v>
      </c>
      <c r="K15" s="67">
        <v>30</v>
      </c>
      <c r="L15" s="68">
        <f>G15*H15+I15+J15+K15</f>
        <v>1479</v>
      </c>
      <c r="M15" s="69" t="s">
        <v>53</v>
      </c>
    </row>
    <row r="16" spans="1:13" s="27" customFormat="1" ht="15" customHeight="1">
      <c r="A16" s="63">
        <f t="shared" si="0"/>
        <v>8</v>
      </c>
      <c r="B16" s="64" t="s">
        <v>54</v>
      </c>
      <c r="C16" s="64" t="s">
        <v>55</v>
      </c>
      <c r="D16" s="64" t="s">
        <v>56</v>
      </c>
      <c r="E16" s="65" t="s">
        <v>30</v>
      </c>
      <c r="F16" s="66" t="s">
        <v>57</v>
      </c>
      <c r="G16" s="64">
        <v>11</v>
      </c>
      <c r="H16" s="67">
        <v>49</v>
      </c>
      <c r="I16" s="67">
        <v>11</v>
      </c>
      <c r="J16" s="67">
        <v>0</v>
      </c>
      <c r="K16" s="67">
        <v>30</v>
      </c>
      <c r="L16" s="68">
        <f>G16*H16+I16+J16+K16</f>
        <v>580</v>
      </c>
      <c r="M16" s="69" t="s">
        <v>58</v>
      </c>
    </row>
    <row r="17" spans="1:13" s="27" customFormat="1" ht="15" customHeight="1">
      <c r="A17" s="63">
        <f t="shared" si="0"/>
        <v>9</v>
      </c>
      <c r="B17" s="64" t="s">
        <v>54</v>
      </c>
      <c r="C17" s="64" t="s">
        <v>59</v>
      </c>
      <c r="D17" s="64" t="s">
        <v>60</v>
      </c>
      <c r="E17" s="65" t="s">
        <v>30</v>
      </c>
      <c r="F17" s="66" t="s">
        <v>61</v>
      </c>
      <c r="G17" s="64">
        <v>15</v>
      </c>
      <c r="H17" s="67">
        <v>60</v>
      </c>
      <c r="I17" s="67">
        <v>15</v>
      </c>
      <c r="J17" s="67">
        <v>0</v>
      </c>
      <c r="K17" s="67">
        <v>30</v>
      </c>
      <c r="L17" s="68">
        <f>G17*H17+I17+J17+K17</f>
        <v>945</v>
      </c>
      <c r="M17" s="69" t="s">
        <v>62</v>
      </c>
    </row>
    <row r="18" spans="1:13" s="27" customFormat="1" ht="15" customHeight="1">
      <c r="A18" s="63">
        <f t="shared" si="0"/>
        <v>10</v>
      </c>
      <c r="B18" s="64" t="s">
        <v>63</v>
      </c>
      <c r="C18" s="64" t="s">
        <v>64</v>
      </c>
      <c r="D18" s="64" t="s">
        <v>65</v>
      </c>
      <c r="E18" s="65" t="s">
        <v>30</v>
      </c>
      <c r="F18" s="66" t="s">
        <v>66</v>
      </c>
      <c r="G18" s="64">
        <v>13</v>
      </c>
      <c r="H18" s="67">
        <v>60</v>
      </c>
      <c r="I18" s="67">
        <v>13</v>
      </c>
      <c r="J18" s="67">
        <v>450</v>
      </c>
      <c r="K18" s="67">
        <v>30</v>
      </c>
      <c r="L18" s="68">
        <f>G18*H18+I18+J18+K18</f>
        <v>1273</v>
      </c>
      <c r="M18" s="71" t="s">
        <v>67</v>
      </c>
    </row>
    <row r="19" spans="1:13" s="27" customFormat="1" ht="15" customHeight="1">
      <c r="A19" s="63">
        <f t="shared" si="0"/>
        <v>11</v>
      </c>
      <c r="B19" s="64" t="s">
        <v>63</v>
      </c>
      <c r="C19" s="64" t="s">
        <v>68</v>
      </c>
      <c r="D19" s="64" t="s">
        <v>69</v>
      </c>
      <c r="E19" s="65" t="s">
        <v>30</v>
      </c>
      <c r="F19" s="66" t="s">
        <v>70</v>
      </c>
      <c r="G19" s="64">
        <v>10</v>
      </c>
      <c r="H19" s="67">
        <v>56</v>
      </c>
      <c r="I19" s="67">
        <v>10</v>
      </c>
      <c r="J19" s="67">
        <v>0</v>
      </c>
      <c r="K19" s="67">
        <v>30</v>
      </c>
      <c r="L19" s="68">
        <f>G19*H19+I19+J19+K19</f>
        <v>600</v>
      </c>
      <c r="M19" s="69" t="s">
        <v>71</v>
      </c>
    </row>
    <row r="20" spans="1:13" s="27" customFormat="1" ht="15" customHeight="1">
      <c r="A20" s="63">
        <f t="shared" si="0"/>
        <v>12</v>
      </c>
      <c r="B20" s="64" t="s">
        <v>72</v>
      </c>
      <c r="C20" s="64" t="s">
        <v>73</v>
      </c>
      <c r="D20" s="64" t="s">
        <v>74</v>
      </c>
      <c r="E20" s="65" t="s">
        <v>30</v>
      </c>
      <c r="F20" s="66" t="s">
        <v>75</v>
      </c>
      <c r="G20" s="64">
        <v>10</v>
      </c>
      <c r="H20" s="67">
        <v>76</v>
      </c>
      <c r="I20" s="67">
        <v>10</v>
      </c>
      <c r="J20" s="67">
        <v>0</v>
      </c>
      <c r="K20" s="67">
        <v>30</v>
      </c>
      <c r="L20" s="68">
        <f>G20*H20+I20+J20+K20</f>
        <v>800</v>
      </c>
      <c r="M20" s="69" t="s">
        <v>76</v>
      </c>
    </row>
    <row r="21" spans="1:13" s="27" customFormat="1" ht="15" customHeight="1">
      <c r="A21" s="63">
        <f t="shared" si="0"/>
        <v>13</v>
      </c>
      <c r="B21" s="64" t="s">
        <v>72</v>
      </c>
      <c r="C21" s="64" t="s">
        <v>77</v>
      </c>
      <c r="D21" s="64" t="s">
        <v>78</v>
      </c>
      <c r="E21" s="65" t="s">
        <v>30</v>
      </c>
      <c r="F21" s="66" t="s">
        <v>79</v>
      </c>
      <c r="G21" s="64">
        <v>7</v>
      </c>
      <c r="H21" s="67">
        <v>56</v>
      </c>
      <c r="I21" s="67">
        <v>7</v>
      </c>
      <c r="J21" s="67">
        <v>0</v>
      </c>
      <c r="K21" s="67">
        <v>30</v>
      </c>
      <c r="L21" s="68">
        <f>G21*H21+I21+J21+K21</f>
        <v>429</v>
      </c>
      <c r="M21" s="69" t="s">
        <v>80</v>
      </c>
    </row>
    <row r="22" spans="1:13" s="27" customFormat="1" ht="15" customHeight="1">
      <c r="A22" s="63">
        <f t="shared" si="0"/>
        <v>14</v>
      </c>
      <c r="B22" s="64" t="s">
        <v>81</v>
      </c>
      <c r="C22" s="64" t="s">
        <v>82</v>
      </c>
      <c r="D22" s="64" t="s">
        <v>83</v>
      </c>
      <c r="E22" s="65" t="s">
        <v>30</v>
      </c>
      <c r="F22" s="66" t="s">
        <v>84</v>
      </c>
      <c r="G22" s="64">
        <v>7</v>
      </c>
      <c r="H22" s="67">
        <v>56</v>
      </c>
      <c r="I22" s="67">
        <v>7</v>
      </c>
      <c r="J22" s="67">
        <v>0</v>
      </c>
      <c r="K22" s="67">
        <v>30</v>
      </c>
      <c r="L22" s="68">
        <f>G22*H22+I22+J22+K22</f>
        <v>429</v>
      </c>
      <c r="M22" s="69" t="s">
        <v>85</v>
      </c>
    </row>
    <row r="23" spans="1:13" s="27" customFormat="1" ht="15" customHeight="1">
      <c r="A23" s="63">
        <f t="shared" si="0"/>
        <v>15</v>
      </c>
      <c r="B23" s="64" t="s">
        <v>86</v>
      </c>
      <c r="C23" s="64" t="s">
        <v>87</v>
      </c>
      <c r="D23" s="64" t="s">
        <v>88</v>
      </c>
      <c r="E23" s="65" t="s">
        <v>30</v>
      </c>
      <c r="F23" s="70" t="s">
        <v>89</v>
      </c>
      <c r="G23" s="64">
        <v>6</v>
      </c>
      <c r="H23" s="67">
        <v>72</v>
      </c>
      <c r="I23" s="67">
        <v>6</v>
      </c>
      <c r="J23" s="67">
        <v>0</v>
      </c>
      <c r="K23" s="67">
        <v>30</v>
      </c>
      <c r="L23" s="68">
        <f>G23*H23+I23+J23+K23</f>
        <v>468</v>
      </c>
      <c r="M23" s="69" t="s">
        <v>90</v>
      </c>
    </row>
    <row r="24" spans="1:13" s="27" customFormat="1" ht="15" customHeight="1">
      <c r="A24" s="63">
        <f t="shared" si="0"/>
        <v>16</v>
      </c>
      <c r="B24" s="64" t="s">
        <v>86</v>
      </c>
      <c r="C24" s="64" t="s">
        <v>91</v>
      </c>
      <c r="D24" s="64" t="s">
        <v>92</v>
      </c>
      <c r="E24" s="65" t="s">
        <v>30</v>
      </c>
      <c r="F24" s="66" t="s">
        <v>93</v>
      </c>
      <c r="G24" s="64">
        <v>8</v>
      </c>
      <c r="H24" s="67">
        <v>72</v>
      </c>
      <c r="I24" s="67">
        <v>8</v>
      </c>
      <c r="J24" s="67">
        <v>0</v>
      </c>
      <c r="K24" s="67">
        <v>30</v>
      </c>
      <c r="L24" s="68">
        <f>G24*H24+I24+J24+K24</f>
        <v>614</v>
      </c>
      <c r="M24" s="91" t="s">
        <v>94</v>
      </c>
    </row>
    <row r="25" spans="1:13" s="27" customFormat="1" ht="15" customHeight="1">
      <c r="A25" s="72">
        <f t="shared" si="0"/>
        <v>17</v>
      </c>
      <c r="B25" s="92" t="s">
        <v>86</v>
      </c>
      <c r="C25" s="92" t="s">
        <v>95</v>
      </c>
      <c r="D25" s="92" t="s">
        <v>96</v>
      </c>
      <c r="E25" s="93" t="s">
        <v>30</v>
      </c>
      <c r="F25" s="94" t="s">
        <v>89</v>
      </c>
      <c r="G25" s="92">
        <v>6</v>
      </c>
      <c r="H25" s="95">
        <v>72</v>
      </c>
      <c r="I25" s="95">
        <v>6</v>
      </c>
      <c r="J25" s="95">
        <v>0</v>
      </c>
      <c r="K25" s="95">
        <v>30</v>
      </c>
      <c r="L25" s="96">
        <f>G25*H25+I25+J25+K25</f>
        <v>468</v>
      </c>
      <c r="M25" s="60" t="s">
        <v>90</v>
      </c>
    </row>
    <row r="26" spans="1:13" s="27" customFormat="1" ht="15" customHeight="1" thickBot="1">
      <c r="A26" s="72">
        <f t="shared" si="0"/>
        <v>18</v>
      </c>
      <c r="B26" s="64" t="s">
        <v>97</v>
      </c>
      <c r="C26" s="64" t="s">
        <v>98</v>
      </c>
      <c r="D26" s="64" t="s">
        <v>99</v>
      </c>
      <c r="E26" s="65" t="s">
        <v>30</v>
      </c>
      <c r="F26" s="66" t="s">
        <v>100</v>
      </c>
      <c r="G26" s="64">
        <v>25</v>
      </c>
      <c r="H26" s="73">
        <v>60</v>
      </c>
      <c r="I26" s="73">
        <v>25</v>
      </c>
      <c r="J26" s="73">
        <v>450</v>
      </c>
      <c r="K26" s="73">
        <v>30</v>
      </c>
      <c r="L26" s="74">
        <f>G26*H26+I26+J26+K26</f>
        <v>2005</v>
      </c>
      <c r="M26" s="64" t="s">
        <v>105</v>
      </c>
    </row>
    <row r="27" spans="1:13" s="27" customFormat="1" ht="15" customHeight="1" thickBot="1">
      <c r="A27" s="88" t="s">
        <v>106</v>
      </c>
      <c r="B27" s="89"/>
      <c r="C27" s="89"/>
      <c r="D27" s="89"/>
      <c r="E27" s="89"/>
      <c r="F27" s="89"/>
      <c r="G27" s="89"/>
      <c r="H27" s="89"/>
      <c r="I27" s="89"/>
      <c r="J27" s="89"/>
      <c r="K27" s="90"/>
      <c r="L27" s="59">
        <f>SUM(L9:L26)</f>
        <v>18443</v>
      </c>
      <c r="M27" s="61"/>
    </row>
    <row r="28" spans="1:13" s="33" customFormat="1" ht="33" customHeight="1" thickBot="1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7"/>
    </row>
    <row r="29" spans="1:13" s="33" customFormat="1" ht="15" customHeight="1" thickBot="1">
      <c r="A29" s="34"/>
      <c r="B29" s="34"/>
      <c r="C29" s="34"/>
      <c r="D29" s="34"/>
      <c r="E29" s="34"/>
      <c r="F29" s="34"/>
      <c r="G29" s="62">
        <f>SUM(G9:G26)</f>
        <v>270</v>
      </c>
      <c r="H29" s="34"/>
      <c r="I29" s="34"/>
      <c r="J29" s="34"/>
      <c r="K29" s="34"/>
      <c r="L29" s="34"/>
    </row>
    <row r="30" spans="1:13" s="20" customFormat="1" ht="15" customHeight="1">
      <c r="B30" s="31"/>
      <c r="C30" s="32"/>
      <c r="D30" s="32"/>
      <c r="E30" s="32"/>
      <c r="F30" s="28"/>
      <c r="G30" s="24"/>
      <c r="I30" s="26"/>
      <c r="J30" s="26"/>
      <c r="K30" s="26"/>
    </row>
    <row r="31" spans="1:13" s="20" customFormat="1" ht="15" customHeight="1">
      <c r="A31" s="22" t="s">
        <v>21</v>
      </c>
      <c r="B31" s="31"/>
      <c r="C31" s="32"/>
      <c r="D31" s="32"/>
      <c r="E31" s="32"/>
      <c r="F31" s="28"/>
      <c r="G31" s="24"/>
      <c r="I31" s="26"/>
      <c r="J31" s="26"/>
      <c r="K31" s="26"/>
    </row>
    <row r="32" spans="1:13" s="20" customFormat="1" ht="15" customHeight="1">
      <c r="A32" s="22"/>
      <c r="B32" s="31"/>
      <c r="C32" s="32"/>
      <c r="D32" s="32"/>
      <c r="E32" s="32"/>
      <c r="F32" s="28"/>
      <c r="G32" s="24"/>
      <c r="H32" s="26"/>
      <c r="I32" s="26"/>
      <c r="J32" s="26"/>
      <c r="K32" s="26"/>
    </row>
    <row r="33" spans="1:11" s="20" customFormat="1" ht="15" customHeight="1">
      <c r="A33" s="22"/>
      <c r="B33" s="31"/>
      <c r="C33" s="32"/>
      <c r="D33" s="32"/>
      <c r="E33" s="32"/>
      <c r="F33" s="28"/>
      <c r="G33" s="24"/>
      <c r="H33" s="26"/>
      <c r="I33" s="26"/>
      <c r="J33" s="26"/>
      <c r="K33" s="26"/>
    </row>
    <row r="34" spans="1:11" s="20" customFormat="1" ht="15" customHeight="1">
      <c r="A34" s="22" t="s">
        <v>3</v>
      </c>
      <c r="B34" s="31"/>
      <c r="C34" s="32"/>
      <c r="D34" s="32"/>
      <c r="E34" s="32"/>
      <c r="F34" s="28"/>
      <c r="G34" s="24"/>
      <c r="H34" s="26"/>
      <c r="I34" s="26"/>
      <c r="K34" s="26"/>
    </row>
    <row r="35" spans="1:11" s="20" customFormat="1" ht="15" customHeight="1">
      <c r="A35" s="21"/>
      <c r="B35" s="31"/>
      <c r="C35" s="32"/>
      <c r="D35" s="32"/>
      <c r="E35" s="32"/>
      <c r="F35" s="28"/>
      <c r="G35" s="24"/>
      <c r="H35" s="17"/>
      <c r="I35" s="17"/>
      <c r="J35" s="26"/>
      <c r="K35" s="17"/>
    </row>
    <row r="36" spans="1:11" s="20" customFormat="1" ht="15" customHeight="1">
      <c r="A36" s="25"/>
      <c r="B36" s="31"/>
      <c r="C36" s="32"/>
      <c r="D36" s="32"/>
      <c r="E36" s="32"/>
      <c r="F36" s="23"/>
      <c r="G36" s="22"/>
      <c r="H36" s="26"/>
      <c r="I36" s="26"/>
      <c r="J36" s="26"/>
      <c r="K36" s="26"/>
    </row>
    <row r="37" spans="1:11" s="20" customFormat="1" ht="15" customHeight="1">
      <c r="A37" s="25"/>
      <c r="B37" s="31"/>
      <c r="C37" s="32"/>
      <c r="D37" s="32"/>
      <c r="E37" s="32"/>
      <c r="F37" s="23"/>
      <c r="G37" s="22"/>
      <c r="H37" s="26"/>
      <c r="I37" s="26"/>
      <c r="J37" s="26"/>
      <c r="K37" s="26"/>
    </row>
    <row r="38" spans="1:11" s="20" customFormat="1" ht="15" customHeight="1">
      <c r="A38" s="25"/>
      <c r="B38" s="31"/>
      <c r="C38" s="32"/>
      <c r="D38" s="32"/>
      <c r="E38" s="32"/>
      <c r="F38" s="23"/>
      <c r="G38" s="22"/>
      <c r="H38" s="26"/>
      <c r="I38" s="26"/>
      <c r="J38" s="26"/>
      <c r="K38" s="26"/>
    </row>
    <row r="39" spans="1:11" s="20" customFormat="1" ht="15" customHeight="1">
      <c r="A39" s="25"/>
      <c r="B39" s="31"/>
      <c r="C39" s="32"/>
      <c r="D39" s="32"/>
      <c r="E39" s="32"/>
      <c r="F39" s="23"/>
      <c r="G39" s="22"/>
      <c r="H39" s="26"/>
      <c r="I39" s="26"/>
      <c r="J39" s="26"/>
      <c r="K39" s="26"/>
    </row>
    <row r="40" spans="1:11" s="20" customFormat="1" ht="15" customHeight="1">
      <c r="A40" s="25"/>
      <c r="B40" s="31"/>
      <c r="C40" s="32"/>
      <c r="D40" s="32"/>
      <c r="E40" s="32"/>
      <c r="F40" s="23"/>
      <c r="G40" s="22"/>
      <c r="H40" s="26"/>
      <c r="I40" s="26"/>
      <c r="J40" s="26"/>
      <c r="K40" s="26"/>
    </row>
    <row r="41" spans="1:11" s="20" customFormat="1" ht="15" customHeight="1">
      <c r="A41" s="25"/>
      <c r="B41" s="31"/>
      <c r="C41" s="32"/>
      <c r="D41" s="32"/>
      <c r="E41" s="32"/>
      <c r="F41" s="23"/>
      <c r="G41" s="22"/>
      <c r="H41" s="26"/>
      <c r="I41" s="26"/>
      <c r="J41" s="26"/>
      <c r="K41" s="26"/>
    </row>
    <row r="42" spans="1:11" s="20" customFormat="1" ht="15" customHeight="1">
      <c r="A42" s="25"/>
      <c r="B42" s="31"/>
      <c r="C42" s="32"/>
      <c r="D42" s="32"/>
      <c r="E42" s="32"/>
      <c r="F42" s="23"/>
      <c r="G42" s="22"/>
      <c r="H42" s="26"/>
      <c r="I42" s="26"/>
      <c r="J42" s="26"/>
      <c r="K42" s="26"/>
    </row>
    <row r="43" spans="1:11" s="20" customFormat="1" ht="15" customHeight="1">
      <c r="A43" s="25"/>
      <c r="B43" s="31"/>
      <c r="C43" s="32"/>
      <c r="D43" s="32"/>
      <c r="E43" s="32"/>
      <c r="F43" s="23"/>
      <c r="G43" s="22"/>
      <c r="H43" s="26"/>
      <c r="I43" s="26"/>
      <c r="J43" s="26"/>
      <c r="K43" s="26"/>
    </row>
    <row r="44" spans="1:11" s="20" customFormat="1" ht="15" customHeight="1">
      <c r="A44" s="25"/>
      <c r="B44" s="31"/>
      <c r="C44" s="32"/>
      <c r="D44" s="32"/>
      <c r="E44" s="32"/>
      <c r="F44" s="23"/>
      <c r="G44" s="22"/>
      <c r="H44" s="26"/>
      <c r="I44" s="26"/>
      <c r="J44" s="26"/>
      <c r="K44" s="26"/>
    </row>
    <row r="45" spans="1:11" s="20" customFormat="1" ht="15" customHeight="1">
      <c r="A45" s="25"/>
      <c r="B45" s="31"/>
      <c r="C45" s="32"/>
      <c r="D45" s="32"/>
      <c r="E45" s="32"/>
      <c r="F45" s="23"/>
      <c r="G45" s="22"/>
      <c r="H45" s="26"/>
      <c r="I45" s="26"/>
      <c r="J45" s="26"/>
      <c r="K45" s="26"/>
    </row>
    <row r="46" spans="1:11" s="20" customFormat="1" ht="15" customHeight="1">
      <c r="A46" s="25"/>
      <c r="B46" s="31"/>
      <c r="C46" s="32"/>
      <c r="D46" s="32"/>
      <c r="E46" s="32"/>
      <c r="F46" s="23"/>
      <c r="G46" s="22"/>
      <c r="H46" s="26"/>
      <c r="I46" s="26"/>
      <c r="J46" s="26"/>
      <c r="K46" s="26"/>
    </row>
    <row r="47" spans="1:11" s="20" customFormat="1" ht="15" customHeight="1">
      <c r="A47" s="25"/>
      <c r="B47" s="31"/>
      <c r="C47" s="32"/>
      <c r="D47" s="32"/>
      <c r="E47" s="32"/>
      <c r="F47" s="23"/>
      <c r="G47" s="22"/>
      <c r="H47" s="26"/>
      <c r="I47" s="26"/>
      <c r="J47" s="26"/>
      <c r="K47" s="26"/>
    </row>
    <row r="48" spans="1:11" s="20" customFormat="1" ht="15" customHeight="1">
      <c r="A48" s="25"/>
      <c r="B48" s="31"/>
      <c r="C48" s="32"/>
      <c r="D48" s="32"/>
      <c r="E48" s="32"/>
      <c r="F48" s="23"/>
      <c r="G48" s="22"/>
      <c r="H48" s="26"/>
      <c r="I48" s="26"/>
      <c r="J48" s="26"/>
      <c r="K48" s="26"/>
    </row>
    <row r="49" spans="1:11" s="20" customFormat="1" ht="15" customHeight="1">
      <c r="A49" s="25"/>
      <c r="B49" s="31"/>
      <c r="C49" s="32"/>
      <c r="D49" s="32"/>
      <c r="E49" s="32"/>
      <c r="F49" s="23"/>
      <c r="G49" s="22"/>
      <c r="H49" s="26"/>
      <c r="I49" s="26"/>
      <c r="J49" s="26"/>
      <c r="K49" s="26"/>
    </row>
    <row r="50" spans="1:11" s="20" customFormat="1" ht="15" customHeight="1">
      <c r="A50" s="25"/>
      <c r="B50" s="31"/>
      <c r="C50" s="32"/>
      <c r="D50" s="32"/>
      <c r="E50" s="32"/>
      <c r="F50" s="23"/>
      <c r="G50" s="22"/>
      <c r="H50" s="26"/>
      <c r="I50" s="26"/>
      <c r="J50" s="26"/>
      <c r="K50" s="26"/>
    </row>
    <row r="51" spans="1:11" s="20" customFormat="1" ht="15" customHeight="1">
      <c r="A51" s="25"/>
      <c r="B51" s="31"/>
      <c r="C51" s="32"/>
      <c r="D51" s="32"/>
      <c r="E51" s="32"/>
      <c r="F51" s="23"/>
      <c r="G51" s="22"/>
      <c r="H51" s="26"/>
      <c r="I51" s="26"/>
      <c r="J51" s="26"/>
      <c r="K51" s="26"/>
    </row>
    <row r="52" spans="1:11" s="20" customFormat="1" ht="15" customHeight="1">
      <c r="A52" s="25"/>
      <c r="B52" s="31"/>
      <c r="C52" s="32"/>
      <c r="D52" s="32"/>
      <c r="E52" s="32"/>
      <c r="F52" s="23"/>
      <c r="G52" s="22"/>
      <c r="H52" s="26"/>
      <c r="I52" s="26"/>
      <c r="J52" s="26"/>
      <c r="K52" s="26"/>
    </row>
    <row r="53" spans="1:11" s="20" customFormat="1" ht="15" customHeight="1">
      <c r="A53" s="25"/>
      <c r="B53" s="31"/>
      <c r="C53" s="32"/>
      <c r="D53" s="32"/>
      <c r="E53" s="32"/>
      <c r="F53" s="23"/>
      <c r="G53" s="22"/>
      <c r="H53" s="26"/>
      <c r="I53" s="26"/>
      <c r="J53" s="26"/>
      <c r="K53" s="26"/>
    </row>
    <row r="54" spans="1:11" s="20" customFormat="1" ht="15" customHeight="1">
      <c r="A54" s="25"/>
      <c r="B54" s="31"/>
      <c r="C54" s="32"/>
      <c r="D54" s="32"/>
      <c r="E54" s="32"/>
      <c r="F54" s="23"/>
      <c r="G54" s="22"/>
      <c r="H54" s="26"/>
      <c r="I54" s="26"/>
      <c r="J54" s="26"/>
      <c r="K54" s="26"/>
    </row>
    <row r="55" spans="1:11" s="20" customFormat="1" ht="15" customHeight="1">
      <c r="A55" s="25"/>
      <c r="B55" s="31"/>
      <c r="C55" s="32"/>
      <c r="D55" s="32"/>
      <c r="E55" s="32"/>
      <c r="F55" s="23"/>
      <c r="G55" s="22"/>
      <c r="H55" s="26"/>
      <c r="I55" s="26"/>
      <c r="J55" s="26"/>
      <c r="K55" s="26"/>
    </row>
  </sheetData>
  <sortState ref="B9:M26">
    <sortCondition ref="B9:B26"/>
    <sortCondition ref="C9:C26"/>
  </sortState>
  <mergeCells count="2">
    <mergeCell ref="A28:L28"/>
    <mergeCell ref="A27:K27"/>
  </mergeCells>
  <conditionalFormatting sqref="C8">
    <cfRule type="duplicateValues" dxfId="1" priority="7"/>
  </conditionalFormatting>
  <conditionalFormatting sqref="C9:C26">
    <cfRule type="duplicateValues" dxfId="0" priority="11"/>
  </conditionalFormatting>
  <dataValidations count="1">
    <dataValidation errorStyle="information" allowBlank="1" showInputMessage="1" showErrorMessage="1" errorTitle="PRAGATI LOGISTICS" error="QUERRY :_x000a_CONTACT: ADMIN@PRAGATILOGISTICS.IN  // PRAGATILOGISTICSCTC@GMAIL.COM_x000a_" sqref="A28:A29"/>
  </dataValidations>
  <printOptions horizontalCentered="1"/>
  <pageMargins left="0.15748031496062992" right="3.937007874015748E-2" top="1.5748031496062993" bottom="0.51181102362204722" header="0.19685039370078741" footer="0.31496062992125984"/>
  <pageSetup paperSize="9" scale="98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I15" sqref="I15"/>
    </sheetView>
  </sheetViews>
  <sheetFormatPr defaultRowHeight="15"/>
  <cols>
    <col min="2" max="2" width="9.140625" style="1" customWidth="1"/>
  </cols>
  <sheetData>
    <row r="7" spans="2:2">
      <c r="B7" s="2" t="s">
        <v>0</v>
      </c>
    </row>
    <row r="8" spans="2:2">
      <c r="B8" s="2" t="s">
        <v>1</v>
      </c>
    </row>
    <row r="9" spans="2:2">
      <c r="B9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H21" sqref="H21"/>
    </sheetView>
  </sheetViews>
  <sheetFormatPr defaultRowHeight="15"/>
  <cols>
    <col min="1" max="1" width="9.140625" style="15"/>
    <col min="2" max="2" width="14.5703125" style="15" customWidth="1"/>
    <col min="3" max="10" width="9.140625" style="15"/>
    <col min="11" max="11" width="12.28515625" style="15" customWidth="1"/>
    <col min="12" max="12" width="9.140625" style="15"/>
    <col min="13" max="13" width="15" style="15" customWidth="1"/>
  </cols>
  <sheetData>
    <row r="1" spans="1:11" s="3" customFormat="1" ht="15" customHeight="1">
      <c r="A1" s="6"/>
      <c r="B1" s="7"/>
      <c r="C1" s="8"/>
      <c r="D1" s="8"/>
      <c r="E1" s="8"/>
      <c r="F1" s="8"/>
      <c r="G1" s="9"/>
      <c r="H1" s="10"/>
      <c r="I1" s="10"/>
      <c r="J1" s="10"/>
      <c r="K1" s="11"/>
    </row>
    <row r="2" spans="1:11" s="3" customFormat="1" ht="15" customHeight="1">
      <c r="A2" s="6"/>
      <c r="B2" s="7"/>
      <c r="C2" s="8"/>
      <c r="D2" s="8"/>
      <c r="E2" s="8"/>
      <c r="F2" s="8"/>
      <c r="G2" s="9"/>
      <c r="H2" s="10"/>
      <c r="I2" s="10"/>
      <c r="J2" s="10"/>
      <c r="K2" s="11"/>
    </row>
    <row r="3" spans="1:11" s="3" customFormat="1" ht="15" customHeight="1">
      <c r="A3" s="6"/>
      <c r="B3" s="7"/>
      <c r="C3" s="8"/>
      <c r="D3" s="8"/>
      <c r="E3" s="8"/>
      <c r="F3" s="8"/>
      <c r="G3" s="9"/>
      <c r="H3" s="10"/>
      <c r="I3" s="10"/>
      <c r="J3" s="10"/>
      <c r="K3" s="11"/>
    </row>
    <row r="4" spans="1:11" s="3" customFormat="1" ht="15" customHeight="1">
      <c r="A4" s="6"/>
      <c r="B4" s="7"/>
      <c r="C4" s="8"/>
      <c r="D4" s="8"/>
      <c r="E4" s="8"/>
      <c r="F4" s="8"/>
      <c r="G4" s="9"/>
      <c r="H4" s="10"/>
      <c r="I4" s="10"/>
      <c r="J4" s="10"/>
      <c r="K4" s="11"/>
    </row>
    <row r="5" spans="1:11" s="3" customFormat="1" ht="15" customHeight="1">
      <c r="A5" s="6"/>
      <c r="B5" s="7"/>
      <c r="C5" s="8"/>
      <c r="D5" s="8"/>
      <c r="E5" s="8"/>
      <c r="F5" s="8"/>
      <c r="G5" s="9"/>
      <c r="H5" s="10"/>
      <c r="I5" s="10"/>
      <c r="J5" s="10"/>
      <c r="K5" s="11"/>
    </row>
    <row r="6" spans="1:11" s="3" customFormat="1" ht="15" customHeight="1">
      <c r="A6" s="6"/>
      <c r="B6" s="7"/>
      <c r="C6" s="8"/>
      <c r="D6" s="8"/>
      <c r="E6" s="8"/>
      <c r="F6" s="8"/>
      <c r="G6" s="9"/>
      <c r="H6" s="10"/>
      <c r="I6" s="10"/>
      <c r="J6" s="10"/>
      <c r="K6" s="11"/>
    </row>
    <row r="7" spans="1:11" s="3" customFormat="1" ht="15" customHeight="1">
      <c r="A7" s="6"/>
      <c r="B7" s="7"/>
      <c r="C7" s="8"/>
      <c r="D7" s="8"/>
      <c r="E7" s="8"/>
      <c r="F7" s="8"/>
      <c r="G7" s="9"/>
      <c r="H7" s="10"/>
      <c r="I7" s="10"/>
      <c r="J7" s="10"/>
      <c r="K7" s="11"/>
    </row>
    <row r="14" spans="1:11">
      <c r="A14" s="12"/>
      <c r="B14" s="7"/>
      <c r="C14" s="8"/>
      <c r="D14" s="8"/>
      <c r="E14" s="8"/>
      <c r="F14" s="8"/>
      <c r="G14" s="13"/>
      <c r="H14" s="13"/>
      <c r="I14" s="14"/>
      <c r="J14" s="14"/>
      <c r="K14" s="14"/>
    </row>
    <row r="15" spans="1:11">
      <c r="A15" s="12"/>
      <c r="B15" s="7"/>
      <c r="C15" s="8"/>
      <c r="D15" s="8"/>
      <c r="E15" s="8"/>
      <c r="F15" s="8"/>
      <c r="G15" s="13"/>
      <c r="H15" s="13"/>
      <c r="I15" s="14"/>
      <c r="J15" s="14"/>
      <c r="K15" s="14"/>
    </row>
    <row r="16" spans="1:11">
      <c r="A16" s="12"/>
      <c r="B16" s="7"/>
      <c r="C16" s="8"/>
      <c r="D16" s="8"/>
      <c r="E16" s="8"/>
      <c r="F16" s="8"/>
      <c r="G16" s="13"/>
      <c r="H16" s="13"/>
      <c r="I16" s="14"/>
      <c r="J16" s="14"/>
      <c r="K16" s="14"/>
    </row>
    <row r="17" spans="1:11">
      <c r="A17" s="12"/>
      <c r="B17" s="7"/>
      <c r="C17" s="8"/>
      <c r="D17" s="8"/>
      <c r="E17" s="8"/>
      <c r="F17" s="8"/>
      <c r="G17" s="13"/>
      <c r="H17" s="13"/>
      <c r="I17" s="14"/>
      <c r="J17" s="14"/>
      <c r="K17" s="14"/>
    </row>
    <row r="18" spans="1:11">
      <c r="A18" s="12"/>
      <c r="B18" s="7"/>
      <c r="C18" s="8"/>
      <c r="D18" s="8"/>
      <c r="E18" s="8"/>
      <c r="F18" s="8"/>
      <c r="G18" s="13"/>
      <c r="H18" s="13"/>
      <c r="I18" s="14"/>
      <c r="J18" s="14"/>
      <c r="K18" s="14"/>
    </row>
    <row r="19" spans="1:11">
      <c r="A19" s="12"/>
      <c r="B19" s="7"/>
      <c r="C19" s="8"/>
      <c r="D19" s="8"/>
      <c r="E19" s="8"/>
      <c r="F19" s="8"/>
      <c r="G19" s="13"/>
      <c r="H19" s="13"/>
      <c r="I19" s="14"/>
      <c r="J19" s="14"/>
      <c r="K19" s="14"/>
    </row>
    <row r="20" spans="1:11">
      <c r="A20" s="12"/>
      <c r="B20" s="7"/>
      <c r="C20" s="8"/>
      <c r="D20" s="8"/>
      <c r="E20" s="8"/>
      <c r="F20" s="8"/>
      <c r="G20" s="13"/>
      <c r="H20" s="13"/>
      <c r="I20" s="14"/>
      <c r="J20" s="14"/>
      <c r="K20" s="14"/>
    </row>
    <row r="21" spans="1:11">
      <c r="A21" s="12"/>
      <c r="B21" s="7"/>
      <c r="C21" s="8"/>
      <c r="D21" s="8"/>
      <c r="E21" s="8"/>
      <c r="F21" s="8"/>
      <c r="G21" s="13"/>
      <c r="H21" s="13"/>
      <c r="I21" s="14"/>
      <c r="J21" s="14"/>
      <c r="K21" s="14"/>
    </row>
    <row r="22" spans="1:11">
      <c r="A22" s="12"/>
      <c r="B22" s="7"/>
      <c r="C22" s="8"/>
      <c r="D22" s="8"/>
      <c r="E22" s="8"/>
      <c r="F22" s="8"/>
      <c r="G22" s="13"/>
      <c r="H22" s="13"/>
      <c r="I22" s="14"/>
      <c r="J22" s="14"/>
      <c r="K22" s="14"/>
    </row>
    <row r="23" spans="1:11">
      <c r="A23" s="12"/>
      <c r="B23" s="7"/>
      <c r="C23" s="8"/>
      <c r="D23" s="8"/>
      <c r="E23" s="8"/>
      <c r="F23" s="8"/>
      <c r="G23" s="13"/>
      <c r="H23" s="13"/>
      <c r="I23" s="14"/>
      <c r="J23" s="14"/>
      <c r="K23" s="14"/>
    </row>
    <row r="24" spans="1:11">
      <c r="A24" s="12"/>
      <c r="B24" s="7"/>
      <c r="C24" s="8"/>
      <c r="D24" s="8"/>
      <c r="E24" s="8"/>
      <c r="F24" s="8"/>
      <c r="G24" s="13"/>
      <c r="H24" s="13"/>
      <c r="I24" s="14"/>
      <c r="J24" s="14"/>
      <c r="K24" s="14"/>
    </row>
    <row r="25" spans="1:11">
      <c r="A25" s="12"/>
      <c r="B25" s="7"/>
      <c r="C25" s="8"/>
      <c r="D25" s="8"/>
      <c r="E25" s="8"/>
      <c r="F25" s="8"/>
      <c r="G25" s="13"/>
      <c r="H25" s="13"/>
      <c r="I25" s="14"/>
      <c r="J25" s="14"/>
      <c r="K25" s="14"/>
    </row>
    <row r="26" spans="1:11">
      <c r="A26" s="12"/>
      <c r="B26" s="7"/>
      <c r="C26" s="8"/>
      <c r="D26" s="8"/>
      <c r="E26" s="8"/>
      <c r="F26" s="8"/>
      <c r="G26" s="13"/>
      <c r="H26" s="13"/>
      <c r="I26" s="14"/>
      <c r="J26" s="14"/>
      <c r="K26" s="14"/>
    </row>
    <row r="27" spans="1:11">
      <c r="A27" s="12"/>
      <c r="B27" s="7"/>
      <c r="C27" s="8"/>
      <c r="D27" s="8"/>
      <c r="E27" s="8"/>
      <c r="F27" s="8"/>
      <c r="G27" s="13"/>
      <c r="H27" s="13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workbookViewId="0">
      <selection activeCell="J20" sqref="J20"/>
    </sheetView>
  </sheetViews>
  <sheetFormatPr defaultRowHeight="15"/>
  <sheetData>
    <row r="1" spans="3:4">
      <c r="C1" s="4"/>
      <c r="D1" s="5"/>
    </row>
    <row r="2" spans="3:4">
      <c r="C2" s="4"/>
      <c r="D2" s="5"/>
    </row>
    <row r="3" spans="3:4">
      <c r="C3" s="4"/>
      <c r="D3" s="5"/>
    </row>
    <row r="4" spans="3:4">
      <c r="C4" s="4"/>
      <c r="D4" s="5"/>
    </row>
    <row r="8" spans="3:4">
      <c r="C8" s="4"/>
      <c r="D8" s="5"/>
    </row>
    <row r="9" spans="3:4">
      <c r="C9" s="4"/>
      <c r="D9" s="5"/>
    </row>
    <row r="10" spans="3:4">
      <c r="C10" s="4"/>
      <c r="D10" s="5"/>
    </row>
    <row r="11" spans="3:4">
      <c r="C11" s="4"/>
      <c r="D11" s="5"/>
    </row>
    <row r="12" spans="3:4">
      <c r="C12" s="4"/>
      <c r="D12" s="5"/>
    </row>
    <row r="13" spans="3:4">
      <c r="C13" s="4"/>
      <c r="D13" s="5"/>
    </row>
    <row r="14" spans="3:4">
      <c r="C14" s="4"/>
      <c r="D14" s="5"/>
    </row>
    <row r="15" spans="3:4">
      <c r="C15" s="4"/>
      <c r="D15" s="5"/>
    </row>
    <row r="16" spans="3:4">
      <c r="C16" s="4"/>
      <c r="D16" s="5"/>
    </row>
    <row r="17" spans="3:4">
      <c r="C17" s="4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Sheet4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2026-07-09T13:41:30Z</cp:lastPrinted>
  <dcterms:created xsi:type="dcterms:W3CDTF">2010-04-08T11:28:01Z</dcterms:created>
  <dcterms:modified xsi:type="dcterms:W3CDTF">2026-07-09T13:41:30Z</dcterms:modified>
</cp:coreProperties>
</file>