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Invoice" sheetId="1" r:id="rId1"/>
  </sheets>
  <calcPr calcId="144525"/>
  <fileRecoveryPr repairLoad="1"/>
</workbook>
</file>

<file path=xl/calcChain.xml><?xml version="1.0" encoding="utf-8"?>
<calcChain xmlns="http://schemas.openxmlformats.org/spreadsheetml/2006/main">
  <c r="G13" i="1" l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A5" i="1"/>
  <c r="A6" i="1" s="1"/>
  <c r="A7" i="1" s="1"/>
  <c r="A8" i="1" s="1"/>
  <c r="A9" i="1" s="1"/>
  <c r="A10" i="1" s="1"/>
  <c r="A11" i="1" s="1"/>
  <c r="I4" i="1"/>
  <c r="K4" i="1" s="1"/>
  <c r="K12" i="1" l="1"/>
</calcChain>
</file>

<file path=xl/sharedStrings.xml><?xml version="1.0" encoding="utf-8"?>
<sst xmlns="http://schemas.openxmlformats.org/spreadsheetml/2006/main" count="72" uniqueCount="57">
  <si>
    <t>INVOICE
PRAGATI LOGISTICS,SAMANTA SAHI KHUNTIA LANE,8984191006
GST No:21AGHPB9356M1Z9</t>
  </si>
  <si>
    <t>Thanking you for your business.
PRAGATI LOGISTICS</t>
  </si>
  <si>
    <t>CTC</t>
  </si>
  <si>
    <t>SL.</t>
  </si>
  <si>
    <t>DATE</t>
  </si>
  <si>
    <t>LR NO.</t>
  </si>
  <si>
    <t>FROM</t>
  </si>
  <si>
    <t>DESTINATION</t>
  </si>
  <si>
    <t>CASE</t>
  </si>
  <si>
    <t>RATE</t>
  </si>
  <si>
    <t>DD.CH.</t>
  </si>
  <si>
    <t>LR CH.</t>
  </si>
  <si>
    <t>AMT.</t>
  </si>
  <si>
    <t>0-100</t>
  </si>
  <si>
    <t>101-250</t>
  </si>
  <si>
    <t>251 ABOVE</t>
  </si>
  <si>
    <t>BBSR</t>
  </si>
  <si>
    <t>DD.CH</t>
  </si>
  <si>
    <t>INV. NO.</t>
  </si>
  <si>
    <t xml:space="preserve">RK TRADING
ADDRESS: PEYTONSAHI  CUTTACK 753001,7008685154
GST NO:21AKHPA9708L2Z6
</t>
  </si>
  <si>
    <t>PRODUCT</t>
  </si>
  <si>
    <t>AGARBATTI</t>
  </si>
  <si>
    <t>SIMILIGUDA</t>
  </si>
  <si>
    <t>TEA</t>
  </si>
  <si>
    <t>NIMAPARA</t>
  </si>
  <si>
    <t>JARKA</t>
  </si>
  <si>
    <t>Kindly, verify &amp; confirm within 7 days, else GST will be filed by 20th June, 2026 
GST to be paid by Consignor under Reverse Charge Mechanism(RCM) as per GST.</t>
  </si>
  <si>
    <t>14/5/2026</t>
  </si>
  <si>
    <t>PL/DO/01920</t>
  </si>
  <si>
    <t>57</t>
  </si>
  <si>
    <t>15/5/2026</t>
  </si>
  <si>
    <t>PL/MA/01359</t>
  </si>
  <si>
    <t>52</t>
  </si>
  <si>
    <t>BASUDEVPUR</t>
  </si>
  <si>
    <t>20/5/2026</t>
  </si>
  <si>
    <t>PL/MA/01412</t>
  </si>
  <si>
    <t>74</t>
  </si>
  <si>
    <t>22/5/2026</t>
  </si>
  <si>
    <t>PL/DO/02291</t>
  </si>
  <si>
    <t>76</t>
  </si>
  <si>
    <t>KORIAN</t>
  </si>
  <si>
    <t>27/5/2026</t>
  </si>
  <si>
    <t>PL/MA/01600</t>
  </si>
  <si>
    <t>84</t>
  </si>
  <si>
    <t>BANIAPAT</t>
  </si>
  <si>
    <t>28/5/2026</t>
  </si>
  <si>
    <t>PL/DO/02521</t>
  </si>
  <si>
    <t>82</t>
  </si>
  <si>
    <t>JATNI</t>
  </si>
  <si>
    <t>PL/MA/01609</t>
  </si>
  <si>
    <t>083</t>
  </si>
  <si>
    <t>BARIPADA</t>
  </si>
  <si>
    <t>29/5/2026</t>
  </si>
  <si>
    <t>PL/DO/02602</t>
  </si>
  <si>
    <t>26</t>
  </si>
  <si>
    <t>(RUPEES FOUR THOUSAND FIVE ONLY)</t>
  </si>
  <si>
    <t>Bill Date: 31/05/2026
Bill NO : 4689
Total Amount: 4005.00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</si>
</sst>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NumberFormat="1" applyFont="1" applyBorder="1"/>
    <xf numFmtId="2" fontId="0" fillId="0" borderId="1" xfId="0" applyNumberFormat="1" applyFont="1" applyBorder="1"/>
    <xf numFmtId="4" fontId="1" fillId="0" borderId="0" xfId="0" applyNumberFormat="1" applyFont="1" applyAlignment="1">
      <alignment wrapText="1"/>
    </xf>
    <xf numFmtId="0" fontId="0" fillId="0" borderId="2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10" xfId="0" applyNumberFormat="1" applyFont="1" applyBorder="1"/>
    <xf numFmtId="0" fontId="1" fillId="0" borderId="12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2" fontId="1" fillId="0" borderId="0" xfId="0" applyNumberFormat="1" applyFont="1"/>
    <xf numFmtId="0" fontId="1" fillId="0" borderId="17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1" fillId="0" borderId="0" xfId="0" applyNumberFormat="1" applyFont="1" applyAlignment="1">
      <alignment horizontal="right"/>
    </xf>
    <xf numFmtId="0" fontId="3" fillId="0" borderId="10" xfId="0" applyNumberFormat="1" applyFont="1" applyBorder="1"/>
    <xf numFmtId="0" fontId="0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 applyAlignment="1">
      <alignment horizontal="center"/>
    </xf>
    <xf numFmtId="0" fontId="0" fillId="0" borderId="22" xfId="0" applyNumberFormat="1" applyFont="1" applyBorder="1"/>
    <xf numFmtId="0" fontId="3" fillId="0" borderId="22" xfId="0" applyNumberFormat="1" applyFont="1" applyBorder="1"/>
    <xf numFmtId="2" fontId="0" fillId="0" borderId="22" xfId="0" applyNumberFormat="1" applyFont="1" applyBorder="1"/>
    <xf numFmtId="0" fontId="0" fillId="0" borderId="23" xfId="0" applyNumberFormat="1" applyFont="1" applyBorder="1"/>
    <xf numFmtId="0" fontId="1" fillId="0" borderId="0" xfId="0" applyFont="1" applyAlignment="1">
      <alignment horizontal="center" wrapText="1"/>
    </xf>
    <xf numFmtId="2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2" fontId="1" fillId="0" borderId="15" xfId="0" applyNumberFormat="1" applyFont="1" applyBorder="1" applyAlignment="1">
      <alignment wrapText="1"/>
    </xf>
    <xf numFmtId="2" fontId="1" fillId="0" borderId="16" xfId="0" applyNumberFormat="1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1" fillId="0" borderId="0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right"/>
    </xf>
    <xf numFmtId="0" fontId="1" fillId="0" borderId="18" xfId="0" applyNumberFormat="1" applyFont="1" applyBorder="1" applyAlignment="1">
      <alignment horizontal="right"/>
    </xf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47624</xdr:rowOff>
    </xdr:from>
    <xdr:to>
      <xdr:col>6</xdr:col>
      <xdr:colOff>200025</xdr:colOff>
      <xdr:row>0</xdr:row>
      <xdr:rowOff>1038225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47624"/>
          <a:ext cx="3809999" cy="990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N2" sqref="N2"/>
    </sheetView>
  </sheetViews>
  <sheetFormatPr defaultRowHeight="15"/>
  <cols>
    <col min="1" max="1" width="3.42578125" style="1" bestFit="1" customWidth="1"/>
    <col min="2" max="2" width="9.7109375" style="1" bestFit="1" customWidth="1"/>
    <col min="3" max="3" width="12.7109375" style="1" bestFit="1" customWidth="1"/>
    <col min="4" max="4" width="8.7109375" style="1" bestFit="1" customWidth="1"/>
    <col min="5" max="5" width="6.42578125" style="1" bestFit="1" customWidth="1"/>
    <col min="6" max="6" width="13.140625" style="1" bestFit="1" customWidth="1"/>
    <col min="7" max="7" width="5.42578125" style="1" bestFit="1" customWidth="1"/>
    <col min="8" max="8" width="6.5703125" style="2" bestFit="1" customWidth="1"/>
    <col min="9" max="9" width="7.28515625" style="2" bestFit="1" customWidth="1"/>
    <col min="10" max="10" width="6.5703125" style="2" bestFit="1" customWidth="1"/>
    <col min="11" max="11" width="8.5703125" style="2" bestFit="1" customWidth="1"/>
    <col min="12" max="12" width="11.5703125" style="1" bestFit="1" customWidth="1"/>
    <col min="13" max="13" width="9.140625" style="1"/>
    <col min="14" max="14" width="11.5703125" style="1" bestFit="1" customWidth="1"/>
    <col min="15" max="15" width="9.140625" style="1"/>
    <col min="16" max="16" width="6.7109375" style="1" bestFit="1" customWidth="1"/>
    <col min="17" max="18" width="9" style="1" bestFit="1" customWidth="1"/>
    <col min="19" max="16384" width="9.140625" style="1"/>
  </cols>
  <sheetData>
    <row r="1" spans="1:17" ht="90" customHeight="1" thickBot="1">
      <c r="A1" s="43"/>
      <c r="B1" s="44"/>
      <c r="C1" s="44"/>
      <c r="D1" s="44"/>
      <c r="E1" s="44"/>
      <c r="F1" s="44"/>
      <c r="G1" s="44"/>
      <c r="H1" s="48" t="s">
        <v>0</v>
      </c>
      <c r="I1" s="48"/>
      <c r="J1" s="48"/>
      <c r="K1" s="49"/>
    </row>
    <row r="2" spans="1:17" ht="63.75" customHeight="1" thickBot="1">
      <c r="A2" s="45" t="s">
        <v>19</v>
      </c>
      <c r="B2" s="46"/>
      <c r="C2" s="46"/>
      <c r="D2" s="46"/>
      <c r="E2" s="46"/>
      <c r="F2" s="46"/>
      <c r="G2" s="47"/>
      <c r="H2" s="50" t="s">
        <v>56</v>
      </c>
      <c r="I2" s="51"/>
      <c r="J2" s="51"/>
      <c r="K2" s="52"/>
    </row>
    <row r="3" spans="1:17" s="34" customFormat="1" ht="15" customHeight="1" thickBot="1">
      <c r="A3" s="15" t="s">
        <v>3</v>
      </c>
      <c r="B3" s="16" t="s">
        <v>4</v>
      </c>
      <c r="C3" s="16" t="s">
        <v>5</v>
      </c>
      <c r="D3" s="16" t="s">
        <v>18</v>
      </c>
      <c r="E3" s="16" t="s">
        <v>6</v>
      </c>
      <c r="F3" s="16" t="s">
        <v>7</v>
      </c>
      <c r="G3" s="16" t="s">
        <v>8</v>
      </c>
      <c r="H3" s="17" t="s">
        <v>9</v>
      </c>
      <c r="I3" s="17" t="s">
        <v>10</v>
      </c>
      <c r="J3" s="17" t="s">
        <v>11</v>
      </c>
      <c r="K3" s="18" t="s">
        <v>12</v>
      </c>
      <c r="L3" s="19" t="s">
        <v>20</v>
      </c>
    </row>
    <row r="4" spans="1:17" s="3" customFormat="1" ht="15" customHeight="1">
      <c r="A4" s="12">
        <v>1</v>
      </c>
      <c r="B4" s="13" t="s">
        <v>27</v>
      </c>
      <c r="C4" s="13" t="s">
        <v>28</v>
      </c>
      <c r="D4" s="13" t="s">
        <v>29</v>
      </c>
      <c r="E4" s="26" t="s">
        <v>2</v>
      </c>
      <c r="F4" s="13" t="s">
        <v>25</v>
      </c>
      <c r="G4" s="13">
        <v>8</v>
      </c>
      <c r="H4" s="14">
        <v>60</v>
      </c>
      <c r="I4" s="14">
        <f t="shared" ref="I4:I11" si="0">G4*15</f>
        <v>120</v>
      </c>
      <c r="J4" s="14">
        <v>30</v>
      </c>
      <c r="K4" s="14">
        <f t="shared" ref="K4:K11" si="1">G4*H4+I4+J4</f>
        <v>630</v>
      </c>
      <c r="L4" s="27" t="s">
        <v>21</v>
      </c>
      <c r="O4" s="4" t="s">
        <v>13</v>
      </c>
      <c r="P4" s="4" t="s">
        <v>14</v>
      </c>
      <c r="Q4" s="4" t="s">
        <v>15</v>
      </c>
    </row>
    <row r="5" spans="1:17" s="3" customFormat="1" ht="15" customHeight="1">
      <c r="A5" s="11">
        <f>A4+1</f>
        <v>2</v>
      </c>
      <c r="B5" s="8" t="s">
        <v>30</v>
      </c>
      <c r="C5" s="8" t="s">
        <v>31</v>
      </c>
      <c r="D5" s="8" t="s">
        <v>32</v>
      </c>
      <c r="E5" s="24" t="s">
        <v>2</v>
      </c>
      <c r="F5" s="8" t="s">
        <v>33</v>
      </c>
      <c r="G5" s="8">
        <v>3</v>
      </c>
      <c r="H5" s="9">
        <v>80</v>
      </c>
      <c r="I5" s="9">
        <f t="shared" si="0"/>
        <v>45</v>
      </c>
      <c r="J5" s="9">
        <v>30</v>
      </c>
      <c r="K5" s="9">
        <f t="shared" si="1"/>
        <v>315</v>
      </c>
      <c r="L5" s="28" t="s">
        <v>21</v>
      </c>
      <c r="O5" s="5">
        <v>60</v>
      </c>
      <c r="P5" s="5">
        <v>80</v>
      </c>
      <c r="Q5" s="5">
        <v>150</v>
      </c>
    </row>
    <row r="6" spans="1:17" s="3" customFormat="1" ht="15" customHeight="1">
      <c r="A6" s="11">
        <f t="shared" ref="A6:A11" si="2">A5+1</f>
        <v>3</v>
      </c>
      <c r="B6" s="8" t="s">
        <v>34</v>
      </c>
      <c r="C6" s="8" t="s">
        <v>35</v>
      </c>
      <c r="D6" s="8" t="s">
        <v>36</v>
      </c>
      <c r="E6" s="24" t="s">
        <v>2</v>
      </c>
      <c r="F6" s="8" t="s">
        <v>22</v>
      </c>
      <c r="G6" s="8">
        <v>5</v>
      </c>
      <c r="H6" s="9">
        <v>150</v>
      </c>
      <c r="I6" s="9">
        <f t="shared" si="0"/>
        <v>75</v>
      </c>
      <c r="J6" s="9">
        <v>30</v>
      </c>
      <c r="K6" s="9">
        <f t="shared" si="1"/>
        <v>855</v>
      </c>
      <c r="L6" s="28" t="s">
        <v>21</v>
      </c>
      <c r="O6" s="6"/>
      <c r="P6" s="6"/>
      <c r="Q6" s="6"/>
    </row>
    <row r="7" spans="1:17" s="3" customFormat="1" ht="15" customHeight="1">
      <c r="A7" s="11">
        <f t="shared" si="2"/>
        <v>4</v>
      </c>
      <c r="B7" s="8" t="s">
        <v>37</v>
      </c>
      <c r="C7" s="8" t="s">
        <v>38</v>
      </c>
      <c r="D7" s="8" t="s">
        <v>39</v>
      </c>
      <c r="E7" s="24" t="s">
        <v>2</v>
      </c>
      <c r="F7" s="8" t="s">
        <v>40</v>
      </c>
      <c r="G7" s="8">
        <v>7</v>
      </c>
      <c r="H7" s="9">
        <v>60</v>
      </c>
      <c r="I7" s="9">
        <f t="shared" si="0"/>
        <v>105</v>
      </c>
      <c r="J7" s="9">
        <v>30</v>
      </c>
      <c r="K7" s="9">
        <f t="shared" si="1"/>
        <v>555</v>
      </c>
      <c r="L7" s="28" t="s">
        <v>23</v>
      </c>
      <c r="O7" s="7" t="s">
        <v>16</v>
      </c>
      <c r="P7" s="5">
        <v>50</v>
      </c>
      <c r="Q7" s="6"/>
    </row>
    <row r="8" spans="1:17" s="3" customFormat="1" ht="15" customHeight="1">
      <c r="A8" s="11">
        <f t="shared" si="2"/>
        <v>5</v>
      </c>
      <c r="B8" s="8" t="s">
        <v>41</v>
      </c>
      <c r="C8" s="8" t="s">
        <v>42</v>
      </c>
      <c r="D8" s="8" t="s">
        <v>43</v>
      </c>
      <c r="E8" s="24" t="s">
        <v>2</v>
      </c>
      <c r="F8" s="8" t="s">
        <v>44</v>
      </c>
      <c r="G8" s="8">
        <v>4</v>
      </c>
      <c r="H8" s="9">
        <v>80</v>
      </c>
      <c r="I8" s="9">
        <f t="shared" si="0"/>
        <v>60</v>
      </c>
      <c r="J8" s="9">
        <v>30</v>
      </c>
      <c r="K8" s="9">
        <f t="shared" si="1"/>
        <v>410</v>
      </c>
      <c r="L8" s="28" t="s">
        <v>21</v>
      </c>
      <c r="O8" s="7" t="s">
        <v>17</v>
      </c>
      <c r="P8" s="5">
        <v>15</v>
      </c>
      <c r="Q8" s="6"/>
    </row>
    <row r="9" spans="1:17" s="3" customFormat="1" ht="15" customHeight="1">
      <c r="A9" s="11">
        <f t="shared" si="2"/>
        <v>6</v>
      </c>
      <c r="B9" s="8" t="s">
        <v>45</v>
      </c>
      <c r="C9" s="8" t="s">
        <v>46</v>
      </c>
      <c r="D9" s="8" t="s">
        <v>47</v>
      </c>
      <c r="E9" s="24" t="s">
        <v>2</v>
      </c>
      <c r="F9" s="8" t="s">
        <v>48</v>
      </c>
      <c r="G9" s="8">
        <v>6</v>
      </c>
      <c r="H9" s="9">
        <v>60</v>
      </c>
      <c r="I9" s="9">
        <f t="shared" si="0"/>
        <v>90</v>
      </c>
      <c r="J9" s="9">
        <v>30</v>
      </c>
      <c r="K9" s="9">
        <f t="shared" si="1"/>
        <v>480</v>
      </c>
      <c r="L9" s="28" t="s">
        <v>21</v>
      </c>
      <c r="O9" s="7" t="s">
        <v>11</v>
      </c>
      <c r="P9" s="5">
        <v>30</v>
      </c>
      <c r="Q9" s="6"/>
    </row>
    <row r="10" spans="1:17" s="3" customFormat="1" ht="15" customHeight="1">
      <c r="A10" s="11">
        <f t="shared" si="2"/>
        <v>7</v>
      </c>
      <c r="B10" s="8" t="s">
        <v>45</v>
      </c>
      <c r="C10" s="8" t="s">
        <v>49</v>
      </c>
      <c r="D10" s="8" t="s">
        <v>50</v>
      </c>
      <c r="E10" s="24" t="s">
        <v>2</v>
      </c>
      <c r="F10" s="8" t="s">
        <v>51</v>
      </c>
      <c r="G10" s="8">
        <v>5</v>
      </c>
      <c r="H10" s="9">
        <v>80</v>
      </c>
      <c r="I10" s="9">
        <f t="shared" si="0"/>
        <v>75</v>
      </c>
      <c r="J10" s="9">
        <v>30</v>
      </c>
      <c r="K10" s="9">
        <f t="shared" si="1"/>
        <v>505</v>
      </c>
      <c r="L10" s="28" t="s">
        <v>21</v>
      </c>
    </row>
    <row r="11" spans="1:17" s="3" customFormat="1" ht="15" customHeight="1" thickBot="1">
      <c r="A11" s="29">
        <f t="shared" si="2"/>
        <v>8</v>
      </c>
      <c r="B11" s="30" t="s">
        <v>52</v>
      </c>
      <c r="C11" s="30" t="s">
        <v>53</v>
      </c>
      <c r="D11" s="30" t="s">
        <v>54</v>
      </c>
      <c r="E11" s="31" t="s">
        <v>2</v>
      </c>
      <c r="F11" s="30" t="s">
        <v>24</v>
      </c>
      <c r="G11" s="30">
        <v>3</v>
      </c>
      <c r="H11" s="32">
        <v>60</v>
      </c>
      <c r="I11" s="32">
        <f t="shared" si="0"/>
        <v>45</v>
      </c>
      <c r="J11" s="32">
        <v>30</v>
      </c>
      <c r="K11" s="32">
        <f t="shared" si="1"/>
        <v>255</v>
      </c>
      <c r="L11" s="33" t="s">
        <v>23</v>
      </c>
    </row>
    <row r="12" spans="1:17" s="3" customFormat="1" ht="15" customHeight="1" thickBot="1">
      <c r="A12" s="53" t="s">
        <v>55</v>
      </c>
      <c r="B12" s="54"/>
      <c r="C12" s="54"/>
      <c r="D12" s="54"/>
      <c r="E12" s="54"/>
      <c r="F12" s="54"/>
      <c r="G12" s="54"/>
      <c r="H12" s="54"/>
      <c r="I12" s="54"/>
      <c r="J12" s="55"/>
      <c r="K12" s="35">
        <f>SUM(K4:K11)</f>
        <v>4005</v>
      </c>
      <c r="L12" s="25"/>
    </row>
    <row r="13" spans="1:17" s="3" customFormat="1" ht="15" customHeight="1" thickBot="1">
      <c r="A13" s="20"/>
      <c r="B13" s="21"/>
      <c r="C13" s="21"/>
      <c r="D13" s="21"/>
      <c r="E13" s="21"/>
      <c r="F13" s="21"/>
      <c r="G13" s="23">
        <f>SUM(G4:G11)</f>
        <v>41</v>
      </c>
      <c r="H13" s="22"/>
      <c r="I13" s="22"/>
      <c r="J13" s="22"/>
      <c r="K13" s="22"/>
      <c r="L13" s="21"/>
    </row>
    <row r="14" spans="1:17" s="3" customFormat="1" ht="30" customHeight="1" thickBot="1">
      <c r="A14" s="36" t="s">
        <v>26</v>
      </c>
      <c r="B14" s="37"/>
      <c r="C14" s="37"/>
      <c r="D14" s="37"/>
      <c r="E14" s="37"/>
      <c r="F14" s="37"/>
      <c r="G14" s="37"/>
      <c r="H14" s="37"/>
      <c r="I14" s="37"/>
      <c r="J14" s="37"/>
      <c r="K14" s="38"/>
    </row>
    <row r="15" spans="1:17" s="3" customFormat="1" ht="30" customHeight="1" thickBot="1">
      <c r="A15" s="39" t="s">
        <v>1</v>
      </c>
      <c r="B15" s="40"/>
      <c r="C15" s="40"/>
      <c r="D15" s="40"/>
      <c r="E15" s="40"/>
      <c r="F15" s="40"/>
      <c r="G15" s="40"/>
      <c r="H15" s="41"/>
      <c r="I15" s="41"/>
      <c r="J15" s="41"/>
      <c r="K15" s="42"/>
      <c r="N15" s="10"/>
    </row>
    <row r="32" spans="16:18">
      <c r="P32" s="3"/>
      <c r="Q32" s="3"/>
      <c r="R32" s="3"/>
    </row>
  </sheetData>
  <sortState ref="B4:L28">
    <sortCondition ref="B4:B28"/>
    <sortCondition ref="C4:C28"/>
  </sortState>
  <mergeCells count="7">
    <mergeCell ref="A14:K14"/>
    <mergeCell ref="A15:K15"/>
    <mergeCell ref="A1:G1"/>
    <mergeCell ref="A2:G2"/>
    <mergeCell ref="H1:K1"/>
    <mergeCell ref="H2:K2"/>
    <mergeCell ref="A12:J12"/>
  </mergeCells>
  <conditionalFormatting sqref="C29:C1048576 C15:C22 C3">
    <cfRule type="duplicateValues" dxfId="2" priority="9"/>
  </conditionalFormatting>
  <conditionalFormatting sqref="C3">
    <cfRule type="duplicateValues" dxfId="1" priority="90"/>
  </conditionalFormatting>
  <conditionalFormatting sqref="C4:C13">
    <cfRule type="duplicateValues" dxfId="0" priority="150"/>
  </conditionalFormatting>
  <pageMargins left="0.37" right="0.19685039370078741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2026-05-14T15:23:30Z</cp:lastPrinted>
  <dcterms:created xsi:type="dcterms:W3CDTF">2024-09-13T08:19:46Z</dcterms:created>
  <dcterms:modified xsi:type="dcterms:W3CDTF">2026-06-19T11:30:04Z</dcterms:modified>
</cp:coreProperties>
</file>