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K5"/>
  <c r="K9"/>
  <c r="I5"/>
  <c r="I6"/>
  <c r="I7"/>
  <c r="I8"/>
  <c r="I9"/>
  <c r="I4"/>
  <c r="H6"/>
  <c r="K6" s="1"/>
  <c r="H7"/>
  <c r="K7" s="1"/>
  <c r="H8"/>
  <c r="K8" s="1"/>
  <c r="H4"/>
  <c r="K4" s="1"/>
  <c r="K10" l="1"/>
</calcChain>
</file>

<file path=xl/sharedStrings.xml><?xml version="1.0" encoding="utf-8"?>
<sst xmlns="http://schemas.openxmlformats.org/spreadsheetml/2006/main" count="47" uniqueCount="39">
  <si>
    <t>INVOICE
PRAGATI LOGISTICS,SAMANTA SAHI KHUNTIA LANE,8984191006
GST No:21AGHPB9356M1Z9</t>
  </si>
  <si>
    <t>06/12/2024</t>
  </si>
  <si>
    <t>1854</t>
  </si>
  <si>
    <t>11/12/2024</t>
  </si>
  <si>
    <t>1937</t>
  </si>
  <si>
    <t>13/12/2024</t>
  </si>
  <si>
    <t>1972</t>
  </si>
  <si>
    <t>18/12/2024</t>
  </si>
  <si>
    <t>2002/2000</t>
  </si>
  <si>
    <t>04/12/2024</t>
  </si>
  <si>
    <t>11899/1925</t>
  </si>
  <si>
    <t>1926</t>
  </si>
  <si>
    <t>Thanking you for your business.
PRAGATI LOGISTICS</t>
  </si>
  <si>
    <t>PL/BH/09340</t>
  </si>
  <si>
    <t>PL/BH/09341</t>
  </si>
  <si>
    <t>PL/BH/09391</t>
  </si>
  <si>
    <t>PL/BH/09520</t>
  </si>
  <si>
    <t>PL/BH/09577</t>
  </si>
  <si>
    <t>PL/BH/09741</t>
  </si>
  <si>
    <t>BALUGAON</t>
  </si>
  <si>
    <t>CHANDPUR</t>
  </si>
  <si>
    <t>UDALA</t>
  </si>
  <si>
    <t>SL</t>
  </si>
  <si>
    <t>DATE</t>
  </si>
  <si>
    <t>LR NO</t>
  </si>
  <si>
    <t>FROM</t>
  </si>
  <si>
    <t>TO</t>
  </si>
  <si>
    <t>INV NO</t>
  </si>
  <si>
    <t>CASE</t>
  </si>
  <si>
    <t>RATE</t>
  </si>
  <si>
    <t>HML</t>
  </si>
  <si>
    <t>LR CH.</t>
  </si>
  <si>
    <t>AMOUNT</t>
  </si>
  <si>
    <t xml:space="preserve">TORQUE PHARMACEUTICALS PVT  LTD
Address:PLOT NO-156/781 KHATA NO-412/89 BEHINDSYMPHONY MALL MOUZA-RUDRAPUR HANSPAL  BHUBANESWAR ODISHA,7847810685
GST No:21AABCT1244P1ZF
</t>
  </si>
  <si>
    <t>BBSR</t>
  </si>
  <si>
    <t>SUNINDA</t>
  </si>
  <si>
    <t>(RUPEES TWO THOUSAND THREE HUNDRED SIX ONLY)</t>
  </si>
  <si>
    <t xml:space="preserve">Bill Date:31/12/2024
Bill NO : 30584
Total Amount:2306.00
</t>
  </si>
  <si>
    <t>Kindly, verify &amp; confirm within 7 days, else GST will be filed by 20th JAN,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</si>
</sst>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6</xdr:col>
      <xdr:colOff>228600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66675"/>
          <a:ext cx="37909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55</v>
          </cell>
        </row>
        <row r="6">
          <cell r="C6" t="str">
            <v>ASKA</v>
          </cell>
          <cell r="D6">
            <v>65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BALUGAON</v>
          </cell>
          <cell r="D8">
            <v>55</v>
          </cell>
        </row>
        <row r="9">
          <cell r="C9" t="str">
            <v>BARAGARH</v>
          </cell>
          <cell r="D9">
            <v>75</v>
          </cell>
        </row>
        <row r="10">
          <cell r="C10" t="str">
            <v>BARBIL</v>
          </cell>
          <cell r="D10">
            <v>75</v>
          </cell>
        </row>
        <row r="11">
          <cell r="C11" t="str">
            <v>BARIPADA</v>
          </cell>
          <cell r="D11">
            <v>60</v>
          </cell>
        </row>
        <row r="12">
          <cell r="C12" t="str">
            <v>BEGUNIA</v>
          </cell>
          <cell r="D12">
            <v>60</v>
          </cell>
        </row>
        <row r="13">
          <cell r="C13" t="str">
            <v>BERHAMPUR</v>
          </cell>
          <cell r="D13">
            <v>55</v>
          </cell>
        </row>
        <row r="14">
          <cell r="C14" t="str">
            <v>BHADRAK</v>
          </cell>
          <cell r="D14">
            <v>55</v>
          </cell>
        </row>
        <row r="15">
          <cell r="C15" t="str">
            <v>BHANJANAGAR</v>
          </cell>
          <cell r="D15">
            <v>100</v>
          </cell>
        </row>
        <row r="16">
          <cell r="C16" t="str">
            <v>BHAWANIPATNA</v>
          </cell>
          <cell r="D16">
            <v>85</v>
          </cell>
        </row>
        <row r="17">
          <cell r="C17" t="str">
            <v>BOLANGIR</v>
          </cell>
          <cell r="D17">
            <v>80</v>
          </cell>
        </row>
        <row r="18">
          <cell r="C18" t="str">
            <v>BUGUDA</v>
          </cell>
          <cell r="D18">
            <v>75</v>
          </cell>
        </row>
        <row r="19">
          <cell r="C19" t="str">
            <v>DEOGARH</v>
          </cell>
          <cell r="D19">
            <v>100</v>
          </cell>
        </row>
        <row r="20">
          <cell r="C20" t="str">
            <v>DHARAMAGARH</v>
          </cell>
          <cell r="D20">
            <v>100</v>
          </cell>
        </row>
        <row r="21">
          <cell r="C21" t="str">
            <v>DHENKANAL</v>
          </cell>
          <cell r="D21">
            <v>55</v>
          </cell>
        </row>
        <row r="22">
          <cell r="C22" t="str">
            <v>GHASIPURA</v>
          </cell>
          <cell r="D22">
            <v>60</v>
          </cell>
        </row>
        <row r="23">
          <cell r="C23" t="str">
            <v>GUDBHAGA</v>
          </cell>
          <cell r="D23">
            <v>115</v>
          </cell>
        </row>
        <row r="24">
          <cell r="C24" t="str">
            <v>JAGATSINGHPUR</v>
          </cell>
          <cell r="D24">
            <v>55</v>
          </cell>
        </row>
        <row r="25">
          <cell r="C25" t="str">
            <v>JAJPUR ROAD</v>
          </cell>
          <cell r="D25">
            <v>55</v>
          </cell>
        </row>
        <row r="26">
          <cell r="C26" t="str">
            <v>JAJPUR TOWN</v>
          </cell>
          <cell r="D26">
            <v>55</v>
          </cell>
        </row>
        <row r="27">
          <cell r="C27" t="str">
            <v>JALESWAR</v>
          </cell>
          <cell r="D27">
            <v>65</v>
          </cell>
        </row>
        <row r="28">
          <cell r="C28" t="str">
            <v>JATNI</v>
          </cell>
          <cell r="D28">
            <v>55</v>
          </cell>
        </row>
        <row r="29">
          <cell r="C29" t="str">
            <v>JEYPORE</v>
          </cell>
          <cell r="D29">
            <v>95</v>
          </cell>
        </row>
        <row r="30">
          <cell r="C30" t="str">
            <v>JHARSUGUDA</v>
          </cell>
          <cell r="D30">
            <v>75</v>
          </cell>
        </row>
        <row r="31">
          <cell r="C31" t="str">
            <v>JODA</v>
          </cell>
          <cell r="D31">
            <v>75</v>
          </cell>
        </row>
        <row r="32">
          <cell r="C32" t="str">
            <v>KAKATPUR</v>
          </cell>
          <cell r="D32">
            <v>55</v>
          </cell>
        </row>
        <row r="33">
          <cell r="C33" t="str">
            <v>KANTABANJI</v>
          </cell>
          <cell r="D33">
            <v>95</v>
          </cell>
        </row>
        <row r="34">
          <cell r="C34" t="str">
            <v>KENDRAPARA</v>
          </cell>
          <cell r="D34">
            <v>55</v>
          </cell>
        </row>
        <row r="35">
          <cell r="C35" t="str">
            <v>KEONJHAR</v>
          </cell>
          <cell r="D35">
            <v>60</v>
          </cell>
        </row>
        <row r="36">
          <cell r="C36" t="str">
            <v>KESINGA</v>
          </cell>
          <cell r="D36">
            <v>100</v>
          </cell>
        </row>
        <row r="37">
          <cell r="C37" t="str">
            <v>KHARIAR ROAD</v>
          </cell>
          <cell r="D37">
            <v>100</v>
          </cell>
        </row>
        <row r="38">
          <cell r="C38" t="str">
            <v>KUCHINDA</v>
          </cell>
          <cell r="D38">
            <v>100</v>
          </cell>
        </row>
        <row r="39">
          <cell r="C39" t="str">
            <v>MALKANGIRI</v>
          </cell>
          <cell r="D39">
            <v>115</v>
          </cell>
        </row>
        <row r="40">
          <cell r="C40" t="str">
            <v>NAYAGARH</v>
          </cell>
          <cell r="D40">
            <v>60</v>
          </cell>
        </row>
        <row r="41">
          <cell r="C41" t="str">
            <v>NIMAPARA</v>
          </cell>
          <cell r="D41">
            <v>55</v>
          </cell>
        </row>
        <row r="42">
          <cell r="C42" t="str">
            <v>PANIKOILI</v>
          </cell>
          <cell r="D42">
            <v>55</v>
          </cell>
        </row>
        <row r="43">
          <cell r="C43" t="str">
            <v>PARALAKHEMUNDI</v>
          </cell>
          <cell r="D43">
            <v>100</v>
          </cell>
        </row>
        <row r="44">
          <cell r="C44" t="str">
            <v>PURI</v>
          </cell>
          <cell r="D44">
            <v>55</v>
          </cell>
        </row>
        <row r="45">
          <cell r="C45" t="str">
            <v>RAYAGADA</v>
          </cell>
          <cell r="D45">
            <v>95</v>
          </cell>
        </row>
        <row r="46">
          <cell r="C46" t="str">
            <v>ROURKELA</v>
          </cell>
          <cell r="D46">
            <v>65</v>
          </cell>
        </row>
        <row r="47">
          <cell r="C47" t="str">
            <v>SAMBALPUR</v>
          </cell>
          <cell r="D47">
            <v>65</v>
          </cell>
        </row>
        <row r="48">
          <cell r="C48" t="str">
            <v>SORO</v>
          </cell>
          <cell r="D48">
            <v>60</v>
          </cell>
        </row>
        <row r="49">
          <cell r="C49" t="str">
            <v>SUNDARGARH</v>
          </cell>
          <cell r="D49">
            <v>75</v>
          </cell>
        </row>
        <row r="50">
          <cell r="C50" t="str">
            <v>TALCHER</v>
          </cell>
          <cell r="D50">
            <v>55</v>
          </cell>
        </row>
        <row r="51">
          <cell r="C51" t="str">
            <v>TITILAGARH</v>
          </cell>
          <cell r="D51">
            <v>100</v>
          </cell>
        </row>
        <row r="52">
          <cell r="C52" t="str">
            <v>UDALA</v>
          </cell>
          <cell r="D52">
            <v>100</v>
          </cell>
        </row>
        <row r="53">
          <cell r="C53" t="str">
            <v>MATIAPADA</v>
          </cell>
          <cell r="D53">
            <v>55</v>
          </cell>
        </row>
        <row r="54">
          <cell r="C54" t="str">
            <v>CHAKAPADA</v>
          </cell>
          <cell r="D54">
            <v>60</v>
          </cell>
        </row>
        <row r="55">
          <cell r="C55" t="str">
            <v>ATHAGARH</v>
          </cell>
          <cell r="D55">
            <v>60</v>
          </cell>
        </row>
        <row r="56">
          <cell r="C56" t="str">
            <v>KANKADAJODI</v>
          </cell>
          <cell r="D56">
            <v>80</v>
          </cell>
        </row>
        <row r="57">
          <cell r="C57" t="str">
            <v>CHHENAPADI</v>
          </cell>
          <cell r="D57">
            <v>80</v>
          </cell>
        </row>
        <row r="58">
          <cell r="C58" t="str">
            <v>BARIHAPUR</v>
          </cell>
          <cell r="D58">
            <v>85</v>
          </cell>
        </row>
        <row r="59">
          <cell r="C59" t="str">
            <v>BAJAPUR</v>
          </cell>
          <cell r="D59">
            <v>55</v>
          </cell>
        </row>
        <row r="60">
          <cell r="C60" t="str">
            <v>GULNAGAR</v>
          </cell>
          <cell r="D60">
            <v>55</v>
          </cell>
        </row>
        <row r="61">
          <cell r="C61" t="str">
            <v>THAKURPATNA</v>
          </cell>
          <cell r="D61">
            <v>55</v>
          </cell>
        </row>
        <row r="62">
          <cell r="C62" t="str">
            <v>PARADEEP</v>
          </cell>
          <cell r="D62">
            <v>55</v>
          </cell>
        </row>
        <row r="63">
          <cell r="C63" t="str">
            <v>RAGHUNATHPUR</v>
          </cell>
          <cell r="D63">
            <v>55</v>
          </cell>
        </row>
        <row r="64">
          <cell r="C64" t="str">
            <v>PADMAPUR (KEONJHAR)</v>
          </cell>
          <cell r="D64">
            <v>70</v>
          </cell>
        </row>
        <row r="65">
          <cell r="C65" t="str">
            <v>KADAMBEDA BHADRAK</v>
          </cell>
          <cell r="D65">
            <v>60</v>
          </cell>
        </row>
        <row r="66">
          <cell r="C66" t="str">
            <v>BASUDEVPUR</v>
          </cell>
          <cell r="D66">
            <v>60</v>
          </cell>
        </row>
        <row r="67">
          <cell r="C67" t="str">
            <v>KUKUDAKHANDI</v>
          </cell>
          <cell r="D67">
            <v>65</v>
          </cell>
        </row>
        <row r="68">
          <cell r="C68" t="str">
            <v xml:space="preserve">BAJAPUR </v>
          </cell>
          <cell r="D68">
            <v>55</v>
          </cell>
        </row>
        <row r="69">
          <cell r="C69" t="str">
            <v>DANAGADI</v>
          </cell>
          <cell r="D69">
            <v>55</v>
          </cell>
        </row>
        <row r="70">
          <cell r="C70" t="str">
            <v>SUNINDA</v>
          </cell>
          <cell r="D70">
            <v>65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U12" sqref="U1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6.42578125" style="1" bestFit="1" customWidth="1"/>
    <col min="5" max="5" width="11" style="1" bestFit="1" customWidth="1"/>
    <col min="6" max="6" width="10.8554687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90" customHeight="1">
      <c r="A2" s="17" t="s">
        <v>33</v>
      </c>
      <c r="B2" s="18"/>
      <c r="C2" s="18"/>
      <c r="D2" s="18"/>
      <c r="E2" s="18"/>
      <c r="F2" s="18"/>
      <c r="G2" s="19"/>
      <c r="H2" s="20" t="s">
        <v>37</v>
      </c>
      <c r="I2" s="20"/>
      <c r="J2" s="20"/>
      <c r="K2" s="20"/>
    </row>
    <row r="3" spans="1:11" s="3" customFormat="1">
      <c r="A3" s="6" t="s">
        <v>22</v>
      </c>
      <c r="B3" s="6" t="s">
        <v>23</v>
      </c>
      <c r="C3" s="6" t="s">
        <v>24</v>
      </c>
      <c r="D3" s="6" t="s">
        <v>25</v>
      </c>
      <c r="E3" s="6" t="s">
        <v>26</v>
      </c>
      <c r="F3" s="6" t="s">
        <v>27</v>
      </c>
      <c r="G3" s="6" t="s">
        <v>28</v>
      </c>
      <c r="H3" s="9" t="s">
        <v>29</v>
      </c>
      <c r="I3" s="9" t="s">
        <v>30</v>
      </c>
      <c r="J3" s="9" t="s">
        <v>31</v>
      </c>
      <c r="K3" s="9" t="s">
        <v>32</v>
      </c>
    </row>
    <row r="4" spans="1:11">
      <c r="A4" s="4">
        <v>1</v>
      </c>
      <c r="B4" s="4" t="s">
        <v>9</v>
      </c>
      <c r="C4" s="4" t="s">
        <v>13</v>
      </c>
      <c r="D4" s="10" t="s">
        <v>34</v>
      </c>
      <c r="E4" s="4" t="s">
        <v>19</v>
      </c>
      <c r="F4" s="4" t="s">
        <v>10</v>
      </c>
      <c r="G4" s="4">
        <v>6</v>
      </c>
      <c r="H4" s="8">
        <f>VLOOKUP(E4,'[1]TORQUE PHARMA'!$C$5:$D$70,2,FALSE)</f>
        <v>55</v>
      </c>
      <c r="I4" s="8">
        <f>G4*2</f>
        <v>12</v>
      </c>
      <c r="J4" s="8">
        <v>30</v>
      </c>
      <c r="K4" s="8">
        <f>G4*H4+I4+J4</f>
        <v>372</v>
      </c>
    </row>
    <row r="5" spans="1:11">
      <c r="A5" s="4">
        <v>2</v>
      </c>
      <c r="B5" s="4" t="s">
        <v>9</v>
      </c>
      <c r="C5" s="4" t="s">
        <v>14</v>
      </c>
      <c r="D5" s="10" t="s">
        <v>34</v>
      </c>
      <c r="E5" s="4" t="s">
        <v>20</v>
      </c>
      <c r="F5" s="4" t="s">
        <v>11</v>
      </c>
      <c r="G5" s="4">
        <v>3</v>
      </c>
      <c r="H5" s="8">
        <v>55</v>
      </c>
      <c r="I5" s="8">
        <f t="shared" ref="I5:I9" si="0">G5*2</f>
        <v>6</v>
      </c>
      <c r="J5" s="8">
        <v>30</v>
      </c>
      <c r="K5" s="8">
        <f t="shared" ref="K5:K9" si="1">G5*H5+I5+J5</f>
        <v>201</v>
      </c>
    </row>
    <row r="6" spans="1:11">
      <c r="A6" s="4">
        <v>3</v>
      </c>
      <c r="B6" s="4" t="s">
        <v>1</v>
      </c>
      <c r="C6" s="4" t="s">
        <v>15</v>
      </c>
      <c r="D6" s="10" t="s">
        <v>34</v>
      </c>
      <c r="E6" s="4" t="s">
        <v>21</v>
      </c>
      <c r="F6" s="4" t="s">
        <v>2</v>
      </c>
      <c r="G6" s="4">
        <v>1</v>
      </c>
      <c r="H6" s="8">
        <f>VLOOKUP(E6,'[1]TORQUE PHARMA'!$C$5:$D$70,2,FALSE)</f>
        <v>100</v>
      </c>
      <c r="I6" s="8">
        <f t="shared" si="0"/>
        <v>2</v>
      </c>
      <c r="J6" s="8">
        <v>30</v>
      </c>
      <c r="K6" s="8">
        <f t="shared" si="1"/>
        <v>132</v>
      </c>
    </row>
    <row r="7" spans="1:11">
      <c r="A7" s="4">
        <v>4</v>
      </c>
      <c r="B7" s="4" t="s">
        <v>3</v>
      </c>
      <c r="C7" s="4" t="s">
        <v>16</v>
      </c>
      <c r="D7" s="10" t="s">
        <v>34</v>
      </c>
      <c r="E7" s="4" t="s">
        <v>19</v>
      </c>
      <c r="F7" s="4" t="s">
        <v>4</v>
      </c>
      <c r="G7" s="4">
        <v>1</v>
      </c>
      <c r="H7" s="8">
        <f>VLOOKUP(E7,'[1]TORQUE PHARMA'!$C$5:$D$70,2,FALSE)</f>
        <v>55</v>
      </c>
      <c r="I7" s="8">
        <f t="shared" si="0"/>
        <v>2</v>
      </c>
      <c r="J7" s="8">
        <v>30</v>
      </c>
      <c r="K7" s="8">
        <f t="shared" si="1"/>
        <v>87</v>
      </c>
    </row>
    <row r="8" spans="1:11">
      <c r="A8" s="4">
        <v>5</v>
      </c>
      <c r="B8" s="4" t="s">
        <v>5</v>
      </c>
      <c r="C8" s="4" t="s">
        <v>17</v>
      </c>
      <c r="D8" s="10" t="s">
        <v>34</v>
      </c>
      <c r="E8" s="4" t="s">
        <v>19</v>
      </c>
      <c r="F8" s="4" t="s">
        <v>6</v>
      </c>
      <c r="G8" s="4">
        <v>2</v>
      </c>
      <c r="H8" s="8">
        <f>VLOOKUP(E8,'[1]TORQUE PHARMA'!$C$5:$D$70,2,FALSE)</f>
        <v>55</v>
      </c>
      <c r="I8" s="8">
        <f t="shared" si="0"/>
        <v>4</v>
      </c>
      <c r="J8" s="8">
        <v>30</v>
      </c>
      <c r="K8" s="8">
        <f t="shared" si="1"/>
        <v>144</v>
      </c>
    </row>
    <row r="9" spans="1:11">
      <c r="A9" s="4">
        <v>6</v>
      </c>
      <c r="B9" s="4" t="s">
        <v>7</v>
      </c>
      <c r="C9" s="4" t="s">
        <v>18</v>
      </c>
      <c r="D9" s="10" t="s">
        <v>34</v>
      </c>
      <c r="E9" s="10" t="s">
        <v>35</v>
      </c>
      <c r="F9" s="4" t="s">
        <v>8</v>
      </c>
      <c r="G9" s="4">
        <v>20</v>
      </c>
      <c r="H9" s="8">
        <v>65</v>
      </c>
      <c r="I9" s="8">
        <f t="shared" si="0"/>
        <v>40</v>
      </c>
      <c r="J9" s="8">
        <v>30</v>
      </c>
      <c r="K9" s="8">
        <f t="shared" si="1"/>
        <v>1370</v>
      </c>
    </row>
    <row r="10" spans="1:11" s="3" customFormat="1">
      <c r="A10" s="11" t="s">
        <v>36</v>
      </c>
      <c r="B10" s="12"/>
      <c r="C10" s="12"/>
      <c r="D10" s="12"/>
      <c r="E10" s="12"/>
      <c r="F10" s="12"/>
      <c r="G10" s="12"/>
      <c r="H10" s="13"/>
      <c r="I10" s="13"/>
      <c r="J10" s="14"/>
      <c r="K10" s="7">
        <f>SUM(K4:K9)</f>
        <v>2306</v>
      </c>
    </row>
    <row r="11" spans="1:11" s="3" customFormat="1" ht="30" customHeight="1">
      <c r="A11" s="15" t="s">
        <v>38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</row>
    <row r="12" spans="1:11" s="3" customFormat="1" ht="30" customHeight="1">
      <c r="A12" s="15" t="s">
        <v>12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</row>
    <row r="13" spans="1:11">
      <c r="G13" s="5">
        <f>SUM(G4:G9)</f>
        <v>33</v>
      </c>
    </row>
  </sheetData>
  <sortState ref="B4:J11">
    <sortCondition ref="B4"/>
  </sortState>
  <mergeCells count="7">
    <mergeCell ref="A10:J10"/>
    <mergeCell ref="A11:K11"/>
    <mergeCell ref="A12:K12"/>
    <mergeCell ref="A1:G1"/>
    <mergeCell ref="A2:G2"/>
    <mergeCell ref="H1:K1"/>
    <mergeCell ref="H2:K2"/>
  </mergeCells>
  <conditionalFormatting sqref="C4:C1048576">
    <cfRule type="duplicateValues" dxfId="0" priority="1"/>
  </conditionalFormatting>
  <pageMargins left="0.56000000000000005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2025-01-12T05:19:17Z</cp:lastPrinted>
  <dcterms:created xsi:type="dcterms:W3CDTF">2025-01-08T10:24:06Z</dcterms:created>
  <dcterms:modified xsi:type="dcterms:W3CDTF">2025-01-17T11:05:24Z</dcterms:modified>
</cp:coreProperties>
</file>