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9" i="1"/>
  <c r="G19"/>
  <c r="K17"/>
  <c r="K16"/>
  <c r="K15"/>
  <c r="K14"/>
  <c r="K13"/>
  <c r="K12"/>
  <c r="K11"/>
  <c r="K10"/>
  <c r="K9"/>
  <c r="K8"/>
  <c r="K7"/>
  <c r="K6"/>
  <c r="K5"/>
  <c r="K4"/>
  <c r="K18" s="1"/>
</calcChain>
</file>

<file path=xl/sharedStrings.xml><?xml version="1.0" encoding="utf-8"?>
<sst xmlns="http://schemas.openxmlformats.org/spreadsheetml/2006/main" count="87" uniqueCount="60">
  <si>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</si>
  <si>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</si>
  <si>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</si>
  <si>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</si>
  <si>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</si>
  <si>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</si>
  <si>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</si>
  <si>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</si>
  <si>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</si>
  <si>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</si>
  <si>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</si>
  <si>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</si>
  <si>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</si>
  <si>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</si>
  <si>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</si>
  <si>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</si>
  <si>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</si>
  <si>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</si>
  <si>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</si>
  <si>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</si>
  <si>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DEC, 2023. 
GST to be paid by Consignor under Reverse Charge Mechanism(RCM) as per GST.</t>
  </si>
  <si>
    <t>04/11/2024</t>
  </si>
  <si>
    <t>PL/JA/18091</t>
  </si>
  <si>
    <t>10376</t>
  </si>
  <si>
    <t>05/11/2024</t>
  </si>
  <si>
    <t>PL/JA/18104</t>
  </si>
  <si>
    <t>377</t>
  </si>
  <si>
    <t>07/11/2024</t>
  </si>
  <si>
    <t>PL/JA/18340</t>
  </si>
  <si>
    <t>10380</t>
  </si>
  <si>
    <t>11/11/2024</t>
  </si>
  <si>
    <t>PL/JA/18594</t>
  </si>
  <si>
    <t>10382</t>
  </si>
  <si>
    <t>15/11/2024</t>
  </si>
  <si>
    <t>PL/JA/18891</t>
  </si>
  <si>
    <t>388</t>
  </si>
  <si>
    <t>PL/JA/18942</t>
  </si>
  <si>
    <t>0393</t>
  </si>
  <si>
    <t>PL/JA/18944</t>
  </si>
  <si>
    <t>0386</t>
  </si>
  <si>
    <t>PL/JA/18949</t>
  </si>
  <si>
    <t>0392</t>
  </si>
  <si>
    <t>KANTABANJI</t>
  </si>
  <si>
    <t>19/11/2024</t>
  </si>
  <si>
    <t>PL/JA/19064</t>
  </si>
  <si>
    <t>10394</t>
  </si>
  <si>
    <t>PL/JA/19078</t>
  </si>
  <si>
    <t>395</t>
  </si>
  <si>
    <t>25/11/2024</t>
  </si>
  <si>
    <t>PL/JA/19501</t>
  </si>
  <si>
    <t>0401</t>
  </si>
  <si>
    <t>30/11/2024</t>
  </si>
  <si>
    <t>PL/JA/20054</t>
  </si>
  <si>
    <t>10414</t>
  </si>
  <si>
    <t>PL/JA/20082</t>
  </si>
  <si>
    <t>416</t>
  </si>
  <si>
    <t>PL/JA/20092</t>
  </si>
  <si>
    <t>413</t>
  </si>
  <si>
    <t>(RUPEES FIFTY SIX THOUSAND NINE HUNDRED FORTY TWO ONLY)</t>
  </si>
  <si>
    <t xml:space="preserve">Bill Date:  30/11/2023
Bill NO : 27867
Total Amount: 56942.00
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</si>
</sst>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342900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2957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W7" sqref="W6:W7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6.140625" style="1" bestFit="1" customWidth="1"/>
    <col min="7" max="7" width="6.5703125" style="1" customWidth="1"/>
    <col min="8" max="8" width="10.28515625" style="1" customWidth="1"/>
    <col min="9" max="9" width="6.7109375" style="1" customWidth="1"/>
    <col min="10" max="10" width="7.42578125" style="2" customWidth="1"/>
    <col min="11" max="11" width="9.140625" style="2" customWidth="1"/>
    <col min="12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7"/>
      <c r="H1" s="18" t="s">
        <v>17</v>
      </c>
      <c r="I1" s="19"/>
      <c r="J1" s="19"/>
      <c r="K1" s="20"/>
    </row>
    <row r="2" spans="1:11" ht="90" customHeight="1">
      <c r="A2" s="17" t="s">
        <v>18</v>
      </c>
      <c r="B2" s="17"/>
      <c r="C2" s="17"/>
      <c r="D2" s="17"/>
      <c r="E2" s="17"/>
      <c r="F2" s="17"/>
      <c r="G2" s="17"/>
      <c r="H2" s="18" t="s">
        <v>59</v>
      </c>
      <c r="I2" s="19"/>
      <c r="J2" s="19"/>
      <c r="K2" s="20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6" t="s">
        <v>11</v>
      </c>
      <c r="I3" s="7" t="s">
        <v>9</v>
      </c>
      <c r="J3" s="7" t="s">
        <v>15</v>
      </c>
      <c r="K3" s="7" t="s">
        <v>16</v>
      </c>
    </row>
    <row r="4" spans="1:11" s="4" customFormat="1" ht="15" customHeight="1">
      <c r="A4" s="8">
        <v>1</v>
      </c>
      <c r="B4" s="9" t="s">
        <v>21</v>
      </c>
      <c r="C4" s="9" t="s">
        <v>22</v>
      </c>
      <c r="D4" s="9" t="s">
        <v>23</v>
      </c>
      <c r="E4" s="24" t="s">
        <v>10</v>
      </c>
      <c r="F4" s="9" t="s">
        <v>19</v>
      </c>
      <c r="G4" s="9">
        <v>27</v>
      </c>
      <c r="H4" s="10">
        <v>820.29</v>
      </c>
      <c r="I4" s="11">
        <v>4.12</v>
      </c>
      <c r="J4" s="11">
        <v>50</v>
      </c>
      <c r="K4" s="11">
        <f t="shared" ref="K4:K17" si="0">H4*I4+J4</f>
        <v>3429.5947999999999</v>
      </c>
    </row>
    <row r="5" spans="1:11" s="4" customFormat="1" ht="15" customHeight="1">
      <c r="A5" s="8">
        <v>2</v>
      </c>
      <c r="B5" s="9" t="s">
        <v>24</v>
      </c>
      <c r="C5" s="9" t="s">
        <v>25</v>
      </c>
      <c r="D5" s="9" t="s">
        <v>26</v>
      </c>
      <c r="E5" s="24" t="s">
        <v>10</v>
      </c>
      <c r="F5" s="9" t="s">
        <v>2</v>
      </c>
      <c r="G5" s="9">
        <v>33</v>
      </c>
      <c r="H5" s="10">
        <v>892.45</v>
      </c>
      <c r="I5" s="11">
        <v>3.12</v>
      </c>
      <c r="J5" s="11">
        <v>50</v>
      </c>
      <c r="K5" s="11">
        <f t="shared" si="0"/>
        <v>2834.4440000000004</v>
      </c>
    </row>
    <row r="6" spans="1:11" s="4" customFormat="1" ht="15" customHeight="1">
      <c r="A6" s="8">
        <v>3</v>
      </c>
      <c r="B6" s="9" t="s">
        <v>27</v>
      </c>
      <c r="C6" s="9" t="s">
        <v>28</v>
      </c>
      <c r="D6" s="9" t="s">
        <v>29</v>
      </c>
      <c r="E6" s="24" t="s">
        <v>10</v>
      </c>
      <c r="F6" s="9" t="s">
        <v>2</v>
      </c>
      <c r="G6" s="9">
        <v>22</v>
      </c>
      <c r="H6" s="10">
        <v>702.13</v>
      </c>
      <c r="I6" s="11">
        <v>3.12</v>
      </c>
      <c r="J6" s="11">
        <v>50</v>
      </c>
      <c r="K6" s="11">
        <f t="shared" si="0"/>
        <v>2240.6456000000003</v>
      </c>
    </row>
    <row r="7" spans="1:11" s="4" customFormat="1" ht="15" customHeight="1">
      <c r="A7" s="8">
        <v>4</v>
      </c>
      <c r="B7" s="9" t="s">
        <v>30</v>
      </c>
      <c r="C7" s="9" t="s">
        <v>31</v>
      </c>
      <c r="D7" s="9" t="s">
        <v>32</v>
      </c>
      <c r="E7" s="24" t="s">
        <v>10</v>
      </c>
      <c r="F7" s="9" t="s">
        <v>3</v>
      </c>
      <c r="G7" s="9">
        <v>22</v>
      </c>
      <c r="H7" s="10">
        <v>712.59</v>
      </c>
      <c r="I7" s="11">
        <v>4.12</v>
      </c>
      <c r="J7" s="11">
        <v>50</v>
      </c>
      <c r="K7" s="11">
        <f t="shared" si="0"/>
        <v>2985.8708000000001</v>
      </c>
    </row>
    <row r="8" spans="1:11" s="4" customFormat="1" ht="15" customHeight="1">
      <c r="A8" s="8">
        <v>5</v>
      </c>
      <c r="B8" s="9" t="s">
        <v>33</v>
      </c>
      <c r="C8" s="9" t="s">
        <v>34</v>
      </c>
      <c r="D8" s="9" t="s">
        <v>35</v>
      </c>
      <c r="E8" s="24" t="s">
        <v>10</v>
      </c>
      <c r="F8" s="9" t="s">
        <v>2</v>
      </c>
      <c r="G8" s="9">
        <v>38</v>
      </c>
      <c r="H8" s="10">
        <v>1122.67</v>
      </c>
      <c r="I8" s="11">
        <v>2.87</v>
      </c>
      <c r="J8" s="11">
        <v>50</v>
      </c>
      <c r="K8" s="11">
        <f t="shared" si="0"/>
        <v>3272.0629000000004</v>
      </c>
    </row>
    <row r="9" spans="1:11" s="4" customFormat="1" ht="15" customHeight="1">
      <c r="A9" s="8">
        <v>6</v>
      </c>
      <c r="B9" s="9" t="s">
        <v>33</v>
      </c>
      <c r="C9" s="9" t="s">
        <v>36</v>
      </c>
      <c r="D9" s="9" t="s">
        <v>37</v>
      </c>
      <c r="E9" s="24" t="s">
        <v>10</v>
      </c>
      <c r="F9" s="9" t="s">
        <v>1</v>
      </c>
      <c r="G9" s="9">
        <v>16</v>
      </c>
      <c r="H9" s="10">
        <v>610.85</v>
      </c>
      <c r="I9" s="11">
        <v>4.12</v>
      </c>
      <c r="J9" s="11">
        <v>50</v>
      </c>
      <c r="K9" s="11">
        <f t="shared" si="0"/>
        <v>2566.7020000000002</v>
      </c>
    </row>
    <row r="10" spans="1:11" s="4" customFormat="1" ht="15" customHeight="1">
      <c r="A10" s="8">
        <v>7</v>
      </c>
      <c r="B10" s="9" t="s">
        <v>33</v>
      </c>
      <c r="C10" s="9" t="s">
        <v>38</v>
      </c>
      <c r="D10" s="9" t="s">
        <v>39</v>
      </c>
      <c r="E10" s="24" t="s">
        <v>10</v>
      </c>
      <c r="F10" s="9" t="s">
        <v>19</v>
      </c>
      <c r="G10" s="9">
        <v>26</v>
      </c>
      <c r="H10" s="10">
        <v>780</v>
      </c>
      <c r="I10" s="11">
        <v>4.12</v>
      </c>
      <c r="J10" s="11">
        <v>50</v>
      </c>
      <c r="K10" s="11">
        <f t="shared" si="0"/>
        <v>3263.6</v>
      </c>
    </row>
    <row r="11" spans="1:11" s="4" customFormat="1" ht="15" customHeight="1">
      <c r="A11" s="8">
        <v>8</v>
      </c>
      <c r="B11" s="9" t="s">
        <v>33</v>
      </c>
      <c r="C11" s="9" t="s">
        <v>40</v>
      </c>
      <c r="D11" s="9" t="s">
        <v>41</v>
      </c>
      <c r="E11" s="24" t="s">
        <v>10</v>
      </c>
      <c r="F11" s="9" t="s">
        <v>42</v>
      </c>
      <c r="G11" s="9">
        <v>38</v>
      </c>
      <c r="H11" s="10">
        <v>1198.5</v>
      </c>
      <c r="I11" s="11">
        <v>3.87</v>
      </c>
      <c r="J11" s="11">
        <v>50</v>
      </c>
      <c r="K11" s="11">
        <f t="shared" si="0"/>
        <v>4688.1949999999997</v>
      </c>
    </row>
    <row r="12" spans="1:11" s="4" customFormat="1" ht="15" customHeight="1">
      <c r="A12" s="8">
        <v>9</v>
      </c>
      <c r="B12" s="9" t="s">
        <v>43</v>
      </c>
      <c r="C12" s="9" t="s">
        <v>44</v>
      </c>
      <c r="D12" s="9" t="s">
        <v>45</v>
      </c>
      <c r="E12" s="24" t="s">
        <v>10</v>
      </c>
      <c r="F12" s="9" t="s">
        <v>4</v>
      </c>
      <c r="G12" s="9">
        <v>24</v>
      </c>
      <c r="H12" s="10">
        <v>646.91999999999996</v>
      </c>
      <c r="I12" s="11">
        <v>4.87</v>
      </c>
      <c r="J12" s="11">
        <v>50</v>
      </c>
      <c r="K12" s="11">
        <f t="shared" si="0"/>
        <v>3200.5003999999999</v>
      </c>
    </row>
    <row r="13" spans="1:11" s="4" customFormat="1" ht="15" customHeight="1">
      <c r="A13" s="8">
        <v>10</v>
      </c>
      <c r="B13" s="9" t="s">
        <v>43</v>
      </c>
      <c r="C13" s="9" t="s">
        <v>46</v>
      </c>
      <c r="D13" s="9" t="s">
        <v>47</v>
      </c>
      <c r="E13" s="24" t="s">
        <v>10</v>
      </c>
      <c r="F13" s="9" t="s">
        <v>2</v>
      </c>
      <c r="G13" s="9">
        <v>44</v>
      </c>
      <c r="H13" s="10">
        <v>1371.76</v>
      </c>
      <c r="I13" s="11">
        <v>2.87</v>
      </c>
      <c r="J13" s="11">
        <v>50</v>
      </c>
      <c r="K13" s="11">
        <f t="shared" si="0"/>
        <v>3986.9512</v>
      </c>
    </row>
    <row r="14" spans="1:11" s="4" customFormat="1" ht="15" customHeight="1">
      <c r="A14" s="8">
        <v>11</v>
      </c>
      <c r="B14" s="9" t="s">
        <v>48</v>
      </c>
      <c r="C14" s="9" t="s">
        <v>49</v>
      </c>
      <c r="D14" s="9" t="s">
        <v>50</v>
      </c>
      <c r="E14" s="24" t="s">
        <v>10</v>
      </c>
      <c r="F14" s="9" t="s">
        <v>2</v>
      </c>
      <c r="G14" s="9">
        <v>30</v>
      </c>
      <c r="H14" s="10">
        <v>920.89</v>
      </c>
      <c r="I14" s="11">
        <v>3.12</v>
      </c>
      <c r="J14" s="11">
        <v>50</v>
      </c>
      <c r="K14" s="11">
        <f t="shared" si="0"/>
        <v>2923.1768000000002</v>
      </c>
    </row>
    <row r="15" spans="1:11" s="4" customFormat="1" ht="15" customHeight="1">
      <c r="A15" s="8">
        <v>12</v>
      </c>
      <c r="B15" s="9" t="s">
        <v>51</v>
      </c>
      <c r="C15" s="9" t="s">
        <v>52</v>
      </c>
      <c r="D15" s="9" t="s">
        <v>53</v>
      </c>
      <c r="E15" s="24" t="s">
        <v>10</v>
      </c>
      <c r="F15" s="9" t="s">
        <v>2</v>
      </c>
      <c r="G15" s="9">
        <v>108</v>
      </c>
      <c r="H15" s="10">
        <v>3375.51</v>
      </c>
      <c r="I15" s="11">
        <v>2.37</v>
      </c>
      <c r="J15" s="11">
        <v>50</v>
      </c>
      <c r="K15" s="11">
        <f t="shared" si="0"/>
        <v>8049.958700000001</v>
      </c>
    </row>
    <row r="16" spans="1:11" s="4" customFormat="1" ht="15" customHeight="1">
      <c r="A16" s="8">
        <v>13</v>
      </c>
      <c r="B16" s="9" t="s">
        <v>51</v>
      </c>
      <c r="C16" s="9" t="s">
        <v>54</v>
      </c>
      <c r="D16" s="9" t="s">
        <v>55</v>
      </c>
      <c r="E16" s="24" t="s">
        <v>10</v>
      </c>
      <c r="F16" s="9" t="s">
        <v>42</v>
      </c>
      <c r="G16" s="9">
        <v>43</v>
      </c>
      <c r="H16" s="10">
        <v>1297.1600000000001</v>
      </c>
      <c r="I16" s="11">
        <v>3.87</v>
      </c>
      <c r="J16" s="11">
        <v>50</v>
      </c>
      <c r="K16" s="11">
        <f t="shared" si="0"/>
        <v>5070.0092000000004</v>
      </c>
    </row>
    <row r="17" spans="1:11" s="4" customFormat="1" ht="15" customHeight="1">
      <c r="A17" s="8">
        <v>14</v>
      </c>
      <c r="B17" s="9" t="s">
        <v>51</v>
      </c>
      <c r="C17" s="9" t="s">
        <v>56</v>
      </c>
      <c r="D17" s="9" t="s">
        <v>57</v>
      </c>
      <c r="E17" s="24" t="s">
        <v>10</v>
      </c>
      <c r="F17" s="9" t="s">
        <v>4</v>
      </c>
      <c r="G17" s="9">
        <v>61</v>
      </c>
      <c r="H17" s="10">
        <v>1813.81</v>
      </c>
      <c r="I17" s="11">
        <v>4.62</v>
      </c>
      <c r="J17" s="11">
        <v>50</v>
      </c>
      <c r="K17" s="11">
        <f t="shared" si="0"/>
        <v>8429.8022000000001</v>
      </c>
    </row>
    <row r="18" spans="1:11" s="4" customFormat="1" ht="15" customHeight="1">
      <c r="A18" s="21" t="s">
        <v>58</v>
      </c>
      <c r="B18" s="22"/>
      <c r="C18" s="22"/>
      <c r="D18" s="22"/>
      <c r="E18" s="22"/>
      <c r="F18" s="22"/>
      <c r="G18" s="22"/>
      <c r="H18" s="22"/>
      <c r="I18" s="22"/>
      <c r="J18" s="23"/>
      <c r="K18" s="12">
        <f>ROUND(SUM(K4:K17),0)</f>
        <v>56942</v>
      </c>
    </row>
    <row r="19" spans="1:11" s="4" customFormat="1" ht="15" customHeight="1">
      <c r="A19" s="13"/>
      <c r="B19"/>
      <c r="C19"/>
      <c r="D19"/>
      <c r="E19"/>
      <c r="F19"/>
      <c r="G19" s="5">
        <f>SUM(G4:G17)</f>
        <v>532</v>
      </c>
      <c r="H19" s="6">
        <f>SUM(H4:H17)</f>
        <v>16265.529999999999</v>
      </c>
      <c r="I19" s="14"/>
      <c r="J19" s="14"/>
      <c r="K19" s="14"/>
    </row>
    <row r="20" spans="1:11" s="3" customFormat="1" ht="31.5" customHeight="1">
      <c r="A20" s="15" t="s">
        <v>20</v>
      </c>
      <c r="B20" s="15"/>
      <c r="C20" s="15"/>
      <c r="D20" s="15"/>
      <c r="E20" s="15"/>
      <c r="F20" s="15"/>
      <c r="G20" s="15"/>
      <c r="H20" s="15"/>
      <c r="I20" s="15"/>
      <c r="J20" s="16"/>
      <c r="K20" s="16"/>
    </row>
    <row r="21" spans="1:11" s="3" customFormat="1" ht="30" customHeight="1">
      <c r="A21" s="15" t="s">
        <v>0</v>
      </c>
      <c r="B21" s="15"/>
      <c r="C21" s="15"/>
      <c r="D21" s="15"/>
      <c r="E21" s="15"/>
      <c r="F21" s="15"/>
      <c r="G21" s="15"/>
      <c r="H21" s="15"/>
      <c r="I21" s="15"/>
      <c r="J21" s="16"/>
      <c r="K21" s="16"/>
    </row>
  </sheetData>
  <sortState ref="B4:K28">
    <sortCondition ref="B4:B28"/>
    <sortCondition ref="C4:C28"/>
  </sortState>
  <mergeCells count="7">
    <mergeCell ref="A20:K20"/>
    <mergeCell ref="A21:K21"/>
    <mergeCell ref="A1:G1"/>
    <mergeCell ref="A2:G2"/>
    <mergeCell ref="H1:K1"/>
    <mergeCell ref="H2:K2"/>
    <mergeCell ref="A18:J18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2024-12-07T13:19:34Z</cp:lastPrinted>
  <dcterms:created xsi:type="dcterms:W3CDTF">2023-09-13T11:12:27Z</dcterms:created>
  <dcterms:modified xsi:type="dcterms:W3CDTF">2024-12-07T13:20:01Z</dcterms:modified>
</cp:coreProperties>
</file>