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  <sheet name="Sheet2" sheetId="3" r:id="rId2"/>
    <sheet name="Sheet1" sheetId="2" r:id="rId3"/>
  </sheets>
  <externalReferences>
    <externalReference r:id="rId4"/>
  </externalReferences>
  <definedNames>
    <definedName name="_xlnm._FilterDatabase" localSheetId="0" hidden="1">Invoice!$A$3:$N$3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145" i="1" l="1"/>
  <c r="H143" i="1"/>
  <c r="K143" i="1" s="1"/>
  <c r="H142" i="1"/>
  <c r="K142" i="1" s="1"/>
  <c r="H141" i="1"/>
  <c r="K141" i="1" s="1"/>
  <c r="H140" i="1"/>
  <c r="K140" i="1" s="1"/>
  <c r="H139" i="1"/>
  <c r="K139" i="1" s="1"/>
  <c r="H138" i="1"/>
  <c r="K138" i="1" s="1"/>
  <c r="H137" i="1"/>
  <c r="K137" i="1" s="1"/>
  <c r="H136" i="1"/>
  <c r="K136" i="1" s="1"/>
  <c r="H135" i="1"/>
  <c r="K135" i="1" s="1"/>
  <c r="H134" i="1"/>
  <c r="K134" i="1" s="1"/>
  <c r="H133" i="1"/>
  <c r="K133" i="1" s="1"/>
  <c r="H132" i="1"/>
  <c r="K132" i="1" s="1"/>
  <c r="H131" i="1"/>
  <c r="K131" i="1" s="1"/>
  <c r="H130" i="1"/>
  <c r="K130" i="1" s="1"/>
  <c r="H129" i="1"/>
  <c r="K129" i="1" s="1"/>
  <c r="H128" i="1"/>
  <c r="K128" i="1" s="1"/>
  <c r="H127" i="1"/>
  <c r="K127" i="1" s="1"/>
  <c r="H126" i="1"/>
  <c r="K126" i="1" s="1"/>
  <c r="H125" i="1"/>
  <c r="K125" i="1" s="1"/>
  <c r="H124" i="1"/>
  <c r="K124" i="1" s="1"/>
  <c r="H123" i="1"/>
  <c r="K123" i="1" s="1"/>
  <c r="H122" i="1"/>
  <c r="K122" i="1" s="1"/>
  <c r="H121" i="1"/>
  <c r="K121" i="1" s="1"/>
  <c r="H120" i="1"/>
  <c r="K120" i="1" s="1"/>
  <c r="H119" i="1"/>
  <c r="K119" i="1" s="1"/>
  <c r="H118" i="1"/>
  <c r="K118" i="1" s="1"/>
  <c r="H117" i="1"/>
  <c r="K117" i="1" s="1"/>
  <c r="H116" i="1"/>
  <c r="K116" i="1" s="1"/>
  <c r="H115" i="1"/>
  <c r="K115" i="1" s="1"/>
  <c r="H114" i="1"/>
  <c r="K114" i="1" s="1"/>
  <c r="H113" i="1"/>
  <c r="K113" i="1" s="1"/>
  <c r="H112" i="1"/>
  <c r="K112" i="1" s="1"/>
  <c r="H111" i="1"/>
  <c r="K111" i="1" s="1"/>
  <c r="H110" i="1"/>
  <c r="K110" i="1" s="1"/>
  <c r="H109" i="1"/>
  <c r="K109" i="1" s="1"/>
  <c r="H108" i="1"/>
  <c r="K108" i="1" s="1"/>
  <c r="H107" i="1"/>
  <c r="K107" i="1" s="1"/>
  <c r="H106" i="1"/>
  <c r="K106" i="1" s="1"/>
  <c r="H105" i="1"/>
  <c r="K105" i="1" s="1"/>
  <c r="H104" i="1"/>
  <c r="K104" i="1" s="1"/>
  <c r="H103" i="1"/>
  <c r="K103" i="1" s="1"/>
  <c r="H102" i="1"/>
  <c r="K102" i="1" s="1"/>
  <c r="H101" i="1"/>
  <c r="K101" i="1" s="1"/>
  <c r="H100" i="1"/>
  <c r="K100" i="1" s="1"/>
  <c r="H99" i="1"/>
  <c r="K99" i="1" s="1"/>
  <c r="H98" i="1"/>
  <c r="K98" i="1" s="1"/>
  <c r="H97" i="1"/>
  <c r="K97" i="1" s="1"/>
  <c r="H96" i="1"/>
  <c r="K96" i="1" s="1"/>
  <c r="H95" i="1"/>
  <c r="K95" i="1" s="1"/>
  <c r="H94" i="1"/>
  <c r="K94" i="1" s="1"/>
  <c r="H93" i="1"/>
  <c r="K93" i="1" s="1"/>
  <c r="H92" i="1"/>
  <c r="K92" i="1" s="1"/>
  <c r="H91" i="1"/>
  <c r="K91" i="1" s="1"/>
  <c r="H90" i="1"/>
  <c r="K90" i="1" s="1"/>
  <c r="H89" i="1"/>
  <c r="K89" i="1" s="1"/>
  <c r="H88" i="1"/>
  <c r="K88" i="1" s="1"/>
  <c r="H87" i="1"/>
  <c r="K87" i="1" s="1"/>
  <c r="H86" i="1"/>
  <c r="K86" i="1" s="1"/>
  <c r="H85" i="1"/>
  <c r="K85" i="1" s="1"/>
  <c r="H84" i="1"/>
  <c r="K84" i="1" s="1"/>
  <c r="H83" i="1"/>
  <c r="K83" i="1" s="1"/>
  <c r="H82" i="1"/>
  <c r="K82" i="1" s="1"/>
  <c r="H81" i="1"/>
  <c r="K81" i="1" s="1"/>
  <c r="H80" i="1"/>
  <c r="K80" i="1" s="1"/>
  <c r="H79" i="1"/>
  <c r="K79" i="1" s="1"/>
  <c r="H78" i="1"/>
  <c r="K78" i="1" s="1"/>
  <c r="H77" i="1"/>
  <c r="K77" i="1" s="1"/>
  <c r="H76" i="1"/>
  <c r="K76" i="1" s="1"/>
  <c r="H75" i="1"/>
  <c r="K75" i="1" s="1"/>
  <c r="H74" i="1"/>
  <c r="K74" i="1" s="1"/>
  <c r="H73" i="1"/>
  <c r="K73" i="1" s="1"/>
  <c r="H72" i="1"/>
  <c r="K72" i="1" s="1"/>
  <c r="H71" i="1"/>
  <c r="K71" i="1" s="1"/>
  <c r="H70" i="1"/>
  <c r="K70" i="1" s="1"/>
  <c r="H69" i="1"/>
  <c r="K69" i="1" s="1"/>
  <c r="H68" i="1"/>
  <c r="K68" i="1" s="1"/>
  <c r="H67" i="1"/>
  <c r="K67" i="1" s="1"/>
  <c r="H66" i="1"/>
  <c r="K66" i="1" s="1"/>
  <c r="H65" i="1"/>
  <c r="K65" i="1" s="1"/>
  <c r="H64" i="1"/>
  <c r="K64" i="1" s="1"/>
  <c r="H63" i="1"/>
  <c r="K63" i="1" s="1"/>
  <c r="H62" i="1"/>
  <c r="K62" i="1" s="1"/>
  <c r="H61" i="1"/>
  <c r="K61" i="1" s="1"/>
  <c r="H60" i="1"/>
  <c r="K60" i="1" s="1"/>
  <c r="H59" i="1"/>
  <c r="K59" i="1" s="1"/>
  <c r="H58" i="1"/>
  <c r="K58" i="1" s="1"/>
  <c r="H57" i="1"/>
  <c r="K57" i="1" s="1"/>
  <c r="H56" i="1"/>
  <c r="K56" i="1" s="1"/>
  <c r="H55" i="1"/>
  <c r="K55" i="1" s="1"/>
  <c r="H54" i="1"/>
  <c r="K54" i="1" s="1"/>
  <c r="H53" i="1"/>
  <c r="K53" i="1" s="1"/>
  <c r="H52" i="1"/>
  <c r="K52" i="1" s="1"/>
  <c r="H51" i="1"/>
  <c r="K51" i="1" s="1"/>
  <c r="H50" i="1"/>
  <c r="K50" i="1" s="1"/>
  <c r="H49" i="1"/>
  <c r="K49" i="1" s="1"/>
  <c r="H48" i="1"/>
  <c r="K48" i="1" s="1"/>
  <c r="H47" i="1"/>
  <c r="K47" i="1" s="1"/>
  <c r="H46" i="1"/>
  <c r="K46" i="1" s="1"/>
  <c r="H45" i="1"/>
  <c r="K45" i="1" s="1"/>
  <c r="H44" i="1"/>
  <c r="K44" i="1" s="1"/>
  <c r="H43" i="1"/>
  <c r="K43" i="1" s="1"/>
  <c r="H42" i="1"/>
  <c r="K42" i="1" s="1"/>
  <c r="H41" i="1"/>
  <c r="K41" i="1" s="1"/>
  <c r="H40" i="1"/>
  <c r="K40" i="1" s="1"/>
  <c r="H39" i="1"/>
  <c r="K39" i="1" s="1"/>
  <c r="H38" i="1"/>
  <c r="K38" i="1" s="1"/>
  <c r="H37" i="1"/>
  <c r="K37" i="1" s="1"/>
  <c r="H36" i="1"/>
  <c r="K36" i="1" s="1"/>
  <c r="H35" i="1"/>
  <c r="K35" i="1" s="1"/>
  <c r="H34" i="1"/>
  <c r="K34" i="1" s="1"/>
  <c r="H33" i="1"/>
  <c r="K33" i="1" s="1"/>
  <c r="H32" i="1"/>
  <c r="K32" i="1" s="1"/>
  <c r="H31" i="1"/>
  <c r="K31" i="1" s="1"/>
  <c r="H30" i="1"/>
  <c r="K30" i="1" s="1"/>
  <c r="K29" i="1"/>
  <c r="H29" i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H17" i="1"/>
  <c r="K17" i="1" s="1"/>
  <c r="H16" i="1"/>
  <c r="K16" i="1" s="1"/>
  <c r="H15" i="1"/>
  <c r="K15" i="1" s="1"/>
  <c r="H14" i="1"/>
  <c r="K14" i="1" s="1"/>
  <c r="H13" i="1"/>
  <c r="K13" i="1" s="1"/>
  <c r="H12" i="1"/>
  <c r="K12" i="1" s="1"/>
  <c r="H11" i="1"/>
  <c r="K11" i="1" s="1"/>
  <c r="H10" i="1"/>
  <c r="K10" i="1" s="1"/>
  <c r="H9" i="1"/>
  <c r="K9" i="1" s="1"/>
  <c r="H8" i="1"/>
  <c r="K8" i="1" s="1"/>
  <c r="H7" i="1"/>
  <c r="K7" i="1" s="1"/>
  <c r="H6" i="1"/>
  <c r="K6" i="1" s="1"/>
  <c r="H5" i="1"/>
  <c r="K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H4" i="1"/>
  <c r="K4" i="1" s="1"/>
  <c r="K144" i="1" l="1"/>
  <c r="E5" i="3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4" i="3"/>
  <c r="G191" i="2" l="1"/>
  <c r="J191" i="2" s="1"/>
  <c r="G190" i="2"/>
  <c r="J190" i="2" s="1"/>
  <c r="G189" i="2"/>
  <c r="J189" i="2" s="1"/>
  <c r="G188" i="2"/>
  <c r="J188" i="2" s="1"/>
  <c r="G187" i="2"/>
  <c r="J187" i="2" s="1"/>
  <c r="G186" i="2"/>
  <c r="J186" i="2" s="1"/>
  <c r="G185" i="2"/>
  <c r="J185" i="2" s="1"/>
  <c r="G184" i="2"/>
  <c r="J184" i="2" s="1"/>
  <c r="G183" i="2"/>
  <c r="J183" i="2" s="1"/>
  <c r="G182" i="2"/>
  <c r="J182" i="2" s="1"/>
  <c r="G181" i="2"/>
  <c r="J181" i="2" s="1"/>
  <c r="G180" i="2"/>
  <c r="J180" i="2" s="1"/>
  <c r="G179" i="2"/>
  <c r="J179" i="2" s="1"/>
  <c r="G178" i="2"/>
  <c r="J178" i="2" s="1"/>
  <c r="G177" i="2"/>
  <c r="J177" i="2" s="1"/>
  <c r="G176" i="2"/>
  <c r="J176" i="2" s="1"/>
  <c r="G175" i="2"/>
  <c r="J175" i="2" s="1"/>
  <c r="G174" i="2"/>
  <c r="J174" i="2" s="1"/>
  <c r="G173" i="2"/>
  <c r="J173" i="2" s="1"/>
  <c r="G172" i="2"/>
  <c r="J172" i="2" s="1"/>
  <c r="G171" i="2"/>
  <c r="J171" i="2" s="1"/>
  <c r="G170" i="2"/>
  <c r="J170" i="2" s="1"/>
  <c r="G169" i="2"/>
  <c r="J169" i="2" s="1"/>
  <c r="G168" i="2"/>
  <c r="J168" i="2" s="1"/>
  <c r="G167" i="2"/>
  <c r="J167" i="2" s="1"/>
  <c r="G166" i="2"/>
  <c r="J166" i="2" s="1"/>
  <c r="G165" i="2"/>
  <c r="J165" i="2" s="1"/>
  <c r="G164" i="2"/>
  <c r="J164" i="2" s="1"/>
  <c r="G163" i="2"/>
  <c r="J163" i="2" s="1"/>
  <c r="G162" i="2"/>
  <c r="J162" i="2" s="1"/>
  <c r="G161" i="2"/>
  <c r="J161" i="2" s="1"/>
  <c r="G160" i="2"/>
  <c r="J160" i="2" s="1"/>
  <c r="G159" i="2"/>
  <c r="J159" i="2" s="1"/>
  <c r="G158" i="2"/>
  <c r="J158" i="2" s="1"/>
  <c r="G157" i="2"/>
  <c r="J157" i="2" s="1"/>
  <c r="G156" i="2"/>
  <c r="J156" i="2" s="1"/>
  <c r="G155" i="2"/>
  <c r="J155" i="2" s="1"/>
  <c r="G154" i="2"/>
  <c r="J154" i="2" s="1"/>
  <c r="G153" i="2"/>
  <c r="J153" i="2" s="1"/>
  <c r="G152" i="2"/>
  <c r="J152" i="2" s="1"/>
  <c r="G151" i="2"/>
  <c r="J151" i="2" s="1"/>
  <c r="G150" i="2"/>
  <c r="J150" i="2" s="1"/>
  <c r="G149" i="2"/>
  <c r="J149" i="2" s="1"/>
  <c r="G148" i="2"/>
  <c r="J148" i="2" s="1"/>
  <c r="G147" i="2"/>
  <c r="J147" i="2" s="1"/>
  <c r="G146" i="2"/>
  <c r="J146" i="2" s="1"/>
  <c r="G145" i="2"/>
  <c r="J145" i="2" s="1"/>
  <c r="G144" i="2"/>
  <c r="J144" i="2" s="1"/>
  <c r="G143" i="2"/>
  <c r="J143" i="2" s="1"/>
  <c r="G142" i="2"/>
  <c r="J142" i="2" s="1"/>
  <c r="G141" i="2"/>
  <c r="J141" i="2" s="1"/>
  <c r="G140" i="2"/>
  <c r="J140" i="2" s="1"/>
  <c r="G139" i="2"/>
  <c r="J139" i="2" s="1"/>
  <c r="G138" i="2"/>
  <c r="J138" i="2" s="1"/>
  <c r="G137" i="2"/>
  <c r="J137" i="2" s="1"/>
  <c r="G136" i="2"/>
  <c r="J136" i="2" s="1"/>
  <c r="G135" i="2"/>
  <c r="J135" i="2" s="1"/>
  <c r="G134" i="2"/>
  <c r="J134" i="2" s="1"/>
  <c r="G133" i="2"/>
  <c r="J133" i="2" s="1"/>
  <c r="G132" i="2"/>
  <c r="J132" i="2" s="1"/>
  <c r="G131" i="2"/>
  <c r="J131" i="2" s="1"/>
  <c r="G130" i="2"/>
  <c r="J130" i="2" s="1"/>
  <c r="G129" i="2"/>
  <c r="J129" i="2" s="1"/>
  <c r="G128" i="2"/>
  <c r="J128" i="2" s="1"/>
  <c r="G127" i="2"/>
  <c r="J127" i="2" s="1"/>
  <c r="G126" i="2"/>
  <c r="J126" i="2" s="1"/>
  <c r="G125" i="2"/>
  <c r="J125" i="2" s="1"/>
  <c r="G124" i="2"/>
  <c r="J124" i="2" s="1"/>
  <c r="G123" i="2"/>
  <c r="J123" i="2" s="1"/>
  <c r="G122" i="2"/>
  <c r="J122" i="2" s="1"/>
  <c r="G121" i="2"/>
  <c r="J121" i="2" s="1"/>
  <c r="G120" i="2"/>
  <c r="J120" i="2" s="1"/>
  <c r="G119" i="2"/>
  <c r="J119" i="2" s="1"/>
  <c r="G118" i="2"/>
  <c r="J118" i="2" s="1"/>
  <c r="G117" i="2"/>
  <c r="J117" i="2" s="1"/>
  <c r="G116" i="2"/>
  <c r="J116" i="2" s="1"/>
  <c r="G115" i="2"/>
  <c r="J115" i="2" s="1"/>
  <c r="G114" i="2"/>
  <c r="J114" i="2" s="1"/>
  <c r="G113" i="2"/>
  <c r="J113" i="2" s="1"/>
  <c r="G112" i="2"/>
  <c r="J112" i="2" s="1"/>
  <c r="G111" i="2"/>
  <c r="J111" i="2" s="1"/>
  <c r="G110" i="2"/>
  <c r="J110" i="2" s="1"/>
  <c r="G109" i="2"/>
  <c r="J109" i="2" s="1"/>
  <c r="G108" i="2"/>
  <c r="J108" i="2" s="1"/>
  <c r="G107" i="2"/>
  <c r="J107" i="2" s="1"/>
  <c r="G106" i="2"/>
  <c r="J106" i="2" s="1"/>
  <c r="G105" i="2"/>
  <c r="J105" i="2" s="1"/>
  <c r="G104" i="2"/>
  <c r="J104" i="2" s="1"/>
  <c r="G103" i="2"/>
  <c r="J103" i="2" s="1"/>
  <c r="G102" i="2"/>
  <c r="J102" i="2" s="1"/>
  <c r="G101" i="2"/>
  <c r="J101" i="2" s="1"/>
  <c r="G100" i="2"/>
  <c r="J100" i="2" s="1"/>
  <c r="G99" i="2"/>
  <c r="J99" i="2" s="1"/>
  <c r="G98" i="2"/>
  <c r="J98" i="2" s="1"/>
  <c r="G97" i="2"/>
  <c r="J97" i="2" s="1"/>
  <c r="G96" i="2"/>
  <c r="J96" i="2" s="1"/>
  <c r="G95" i="2"/>
  <c r="J95" i="2" s="1"/>
  <c r="G94" i="2"/>
  <c r="J94" i="2" s="1"/>
  <c r="G93" i="2"/>
  <c r="J93" i="2" s="1"/>
  <c r="G92" i="2"/>
  <c r="J92" i="2" s="1"/>
  <c r="G91" i="2"/>
  <c r="J91" i="2" s="1"/>
  <c r="G90" i="2"/>
  <c r="J90" i="2" s="1"/>
  <c r="G89" i="2"/>
  <c r="J89" i="2" s="1"/>
  <c r="G88" i="2"/>
  <c r="J88" i="2" s="1"/>
  <c r="G87" i="2"/>
  <c r="J87" i="2" s="1"/>
  <c r="G86" i="2"/>
  <c r="J86" i="2" s="1"/>
  <c r="G85" i="2"/>
  <c r="J85" i="2" s="1"/>
  <c r="G84" i="2"/>
  <c r="J84" i="2" s="1"/>
  <c r="G83" i="2"/>
  <c r="J83" i="2" s="1"/>
  <c r="G82" i="2"/>
  <c r="J82" i="2" s="1"/>
  <c r="G81" i="2"/>
  <c r="J81" i="2" s="1"/>
  <c r="G80" i="2"/>
  <c r="J80" i="2" s="1"/>
  <c r="G79" i="2"/>
  <c r="J79" i="2" s="1"/>
  <c r="G78" i="2"/>
  <c r="J78" i="2" s="1"/>
  <c r="G77" i="2"/>
  <c r="J77" i="2" s="1"/>
  <c r="G76" i="2"/>
  <c r="J76" i="2" s="1"/>
  <c r="G75" i="2"/>
  <c r="J75" i="2" s="1"/>
  <c r="G74" i="2"/>
  <c r="J74" i="2" s="1"/>
  <c r="G73" i="2"/>
  <c r="J73" i="2" s="1"/>
  <c r="G72" i="2"/>
  <c r="J72" i="2" s="1"/>
  <c r="G71" i="2"/>
  <c r="J71" i="2" s="1"/>
  <c r="G70" i="2"/>
  <c r="J70" i="2" s="1"/>
  <c r="G69" i="2"/>
  <c r="J69" i="2" s="1"/>
  <c r="G68" i="2"/>
  <c r="J68" i="2" s="1"/>
  <c r="G67" i="2"/>
  <c r="J67" i="2" s="1"/>
  <c r="G66" i="2"/>
  <c r="J66" i="2" s="1"/>
  <c r="G65" i="2"/>
  <c r="J65" i="2" s="1"/>
  <c r="G64" i="2"/>
  <c r="J64" i="2" s="1"/>
  <c r="G63" i="2"/>
  <c r="J63" i="2" s="1"/>
  <c r="G62" i="2"/>
  <c r="J62" i="2" s="1"/>
  <c r="G61" i="2"/>
  <c r="J61" i="2" s="1"/>
  <c r="G60" i="2"/>
  <c r="J60" i="2" s="1"/>
  <c r="G59" i="2"/>
  <c r="J59" i="2" s="1"/>
  <c r="G58" i="2"/>
  <c r="J58" i="2" s="1"/>
  <c r="G57" i="2"/>
  <c r="J57" i="2" s="1"/>
  <c r="G56" i="2"/>
  <c r="J56" i="2" s="1"/>
  <c r="G55" i="2"/>
  <c r="J55" i="2" s="1"/>
  <c r="G54" i="2"/>
  <c r="J54" i="2" s="1"/>
  <c r="G53" i="2"/>
  <c r="J53" i="2" s="1"/>
  <c r="G52" i="2"/>
  <c r="J52" i="2" s="1"/>
  <c r="G51" i="2"/>
  <c r="J51" i="2" s="1"/>
  <c r="G50" i="2"/>
  <c r="J50" i="2" s="1"/>
  <c r="G49" i="2"/>
  <c r="J49" i="2" s="1"/>
  <c r="G48" i="2"/>
  <c r="J48" i="2" s="1"/>
  <c r="G47" i="2"/>
  <c r="J47" i="2" s="1"/>
  <c r="G46" i="2"/>
  <c r="J46" i="2" s="1"/>
  <c r="G45" i="2"/>
  <c r="J45" i="2" s="1"/>
  <c r="G44" i="2"/>
  <c r="J44" i="2" s="1"/>
  <c r="G43" i="2"/>
  <c r="J43" i="2" s="1"/>
  <c r="G42" i="2"/>
  <c r="J42" i="2" s="1"/>
  <c r="G41" i="2"/>
  <c r="J41" i="2" s="1"/>
  <c r="G40" i="2"/>
  <c r="J40" i="2" s="1"/>
  <c r="G39" i="2"/>
  <c r="J39" i="2" s="1"/>
  <c r="G38" i="2"/>
  <c r="J38" i="2" s="1"/>
  <c r="G37" i="2"/>
  <c r="J37" i="2" s="1"/>
  <c r="G36" i="2"/>
  <c r="J36" i="2" s="1"/>
  <c r="G35" i="2"/>
  <c r="J35" i="2" s="1"/>
  <c r="G34" i="2"/>
  <c r="J34" i="2" s="1"/>
  <c r="G33" i="2"/>
  <c r="J33" i="2" s="1"/>
  <c r="G32" i="2"/>
  <c r="J32" i="2" s="1"/>
  <c r="G31" i="2"/>
  <c r="J31" i="2" s="1"/>
  <c r="G30" i="2"/>
  <c r="J30" i="2" s="1"/>
  <c r="G29" i="2"/>
  <c r="J29" i="2" s="1"/>
  <c r="G28" i="2"/>
  <c r="J28" i="2" s="1"/>
  <c r="G27" i="2"/>
  <c r="J27" i="2" s="1"/>
  <c r="G26" i="2"/>
  <c r="J26" i="2" s="1"/>
  <c r="G25" i="2"/>
  <c r="J25" i="2" s="1"/>
  <c r="G24" i="2"/>
  <c r="J24" i="2" s="1"/>
  <c r="G23" i="2"/>
  <c r="J23" i="2" s="1"/>
  <c r="G22" i="2"/>
  <c r="J22" i="2" s="1"/>
  <c r="G21" i="2"/>
  <c r="J21" i="2" s="1"/>
  <c r="G20" i="2"/>
  <c r="J20" i="2" s="1"/>
  <c r="G19" i="2"/>
  <c r="J19" i="2" s="1"/>
  <c r="G18" i="2"/>
  <c r="J18" i="2" s="1"/>
  <c r="G17" i="2"/>
  <c r="J17" i="2" s="1"/>
  <c r="G16" i="2"/>
  <c r="J16" i="2" s="1"/>
  <c r="G15" i="2"/>
  <c r="J15" i="2" s="1"/>
  <c r="G14" i="2"/>
  <c r="J14" i="2" s="1"/>
  <c r="G13" i="2"/>
  <c r="J13" i="2" s="1"/>
  <c r="G12" i="2"/>
  <c r="J12" i="2" s="1"/>
  <c r="G11" i="2"/>
  <c r="J11" i="2" s="1"/>
  <c r="G10" i="2"/>
  <c r="J10" i="2" s="1"/>
  <c r="G9" i="2"/>
  <c r="J9" i="2" s="1"/>
  <c r="G8" i="2"/>
  <c r="J8" i="2" s="1"/>
  <c r="G7" i="2"/>
  <c r="J7" i="2" s="1"/>
  <c r="G6" i="2"/>
  <c r="J6" i="2" s="1"/>
  <c r="G5" i="2"/>
  <c r="J5" i="2" s="1"/>
  <c r="G4" i="2"/>
  <c r="J4" i="2" s="1"/>
  <c r="G3" i="2"/>
  <c r="J3" i="2" s="1"/>
  <c r="G2" i="2"/>
  <c r="J2" i="2" s="1"/>
</calcChain>
</file>

<file path=xl/sharedStrings.xml><?xml version="1.0" encoding="utf-8"?>
<sst xmlns="http://schemas.openxmlformats.org/spreadsheetml/2006/main" count="1837" uniqueCount="763">
  <si>
    <t>INVOICE
PRAGATI LOGISTICS,SAMANTA SAHI KHUNTIA LANE,8984191006
GST No:21AGHPB9356M1Z9</t>
  </si>
  <si>
    <t>RAM CHANDRA BHANDAR</t>
  </si>
  <si>
    <t>SAMALESWARI SALES</t>
  </si>
  <si>
    <t>SUBUDHI MEDICAL STORE</t>
  </si>
  <si>
    <t>MAYA TRADING</t>
  </si>
  <si>
    <t>PRAKRUTI ENTERPRISES</t>
  </si>
  <si>
    <t>DEVI TRADERS</t>
  </si>
  <si>
    <t>BALAJI DISTRIBUTORS</t>
  </si>
  <si>
    <t xml:space="preserve">SITARAM GIRIDHARILAL </t>
  </si>
  <si>
    <t>JAI VENTURES</t>
  </si>
  <si>
    <t>SARAT CHANDRA SAHOO</t>
  </si>
  <si>
    <t>SHREE MATESWARI ENTERPRISES</t>
  </si>
  <si>
    <t>SANGITA TRADERS</t>
  </si>
  <si>
    <t>FRIENDS ENTERPRISES</t>
  </si>
  <si>
    <t>TANGUDU AGENCY</t>
  </si>
  <si>
    <t>SHYAM ASSOCIATES</t>
  </si>
  <si>
    <t>S P AND SONS</t>
  </si>
  <si>
    <t>J B DISTRIBUTOR</t>
  </si>
  <si>
    <t>DATE</t>
  </si>
  <si>
    <t>LR NO.</t>
  </si>
  <si>
    <t>INV. NO.</t>
  </si>
  <si>
    <t>FROM</t>
  </si>
  <si>
    <t>DESTINATION</t>
  </si>
  <si>
    <t>CASE</t>
  </si>
  <si>
    <t>RATE</t>
  </si>
  <si>
    <t>POD. CH.</t>
  </si>
  <si>
    <t>LR CH.</t>
  </si>
  <si>
    <t>AMT.</t>
  </si>
  <si>
    <t>PARTY NAME</t>
  </si>
  <si>
    <t>CTC</t>
  </si>
  <si>
    <t>BHADRAK</t>
  </si>
  <si>
    <t>SAMBALPUR</t>
  </si>
  <si>
    <t>ANGUL</t>
  </si>
  <si>
    <t>BARAGARH</t>
  </si>
  <si>
    <t>BERHAMPUR</t>
  </si>
  <si>
    <t>BARBIL</t>
  </si>
  <si>
    <t>ROURKELA</t>
  </si>
  <si>
    <t>PURI</t>
  </si>
  <si>
    <t>KEONJHAR</t>
  </si>
  <si>
    <t>BARIPADA</t>
  </si>
  <si>
    <t>JHARSUGUDA</t>
  </si>
  <si>
    <t>JEYPORE</t>
  </si>
  <si>
    <t>NAYAGARH</t>
  </si>
  <si>
    <t>RAYAGADA</t>
  </si>
  <si>
    <t>KANTABANJI</t>
  </si>
  <si>
    <t>BALASORE</t>
  </si>
  <si>
    <t>UMERKOT</t>
  </si>
  <si>
    <t xml:space="preserve">TO,
RECKITT BENCKISER INDIA PRIVATE LIMITED
Address:M/s Luxmi Finance Corporation Luxmi Compound,Badakesharpur, Manguli, Cuttack-754021 ODISHA,
GST No:21AABCR2655Q1Z6
</t>
  </si>
  <si>
    <t>NARSINGH TRADING CO</t>
  </si>
  <si>
    <t>INNISH AGENCIES</t>
  </si>
  <si>
    <t>ITAMATI</t>
  </si>
  <si>
    <t>Thanking you for your business.
PRAGATI LOGISTICS</t>
  </si>
  <si>
    <t>VIKASH ENTERPRISES</t>
  </si>
  <si>
    <t>VIKAS ENTERPRISES</t>
  </si>
  <si>
    <t>16014692</t>
  </si>
  <si>
    <t>17042824</t>
  </si>
  <si>
    <t>17042828/16014693</t>
  </si>
  <si>
    <t>17042830/16014696/16014695</t>
  </si>
  <si>
    <t>16014705</t>
  </si>
  <si>
    <t>17042842/16014707</t>
  </si>
  <si>
    <t>17042843/16014706</t>
  </si>
  <si>
    <t>17042848/16014712/16014711</t>
  </si>
  <si>
    <t>16014724</t>
  </si>
  <si>
    <t>17042851/16014722/16014721/16014720</t>
  </si>
  <si>
    <t>16014723</t>
  </si>
  <si>
    <t>17042852/16014716/16014715</t>
  </si>
  <si>
    <t>16014726</t>
  </si>
  <si>
    <t>17042855/16014727/16014725</t>
  </si>
  <si>
    <t>17042858/16014732/16014731/17402555</t>
  </si>
  <si>
    <t>16014730/16014729/16014728</t>
  </si>
  <si>
    <t>17042859/16014733</t>
  </si>
  <si>
    <t>17042862/17402556</t>
  </si>
  <si>
    <t>17042861</t>
  </si>
  <si>
    <t>17042863</t>
  </si>
  <si>
    <t>17042873/16014740/16014739/17402558</t>
  </si>
  <si>
    <t>17042880/16014748/16014747</t>
  </si>
  <si>
    <t>17042881/16014750/16014749</t>
  </si>
  <si>
    <t>MAHAVIR TRADERS</t>
  </si>
  <si>
    <t>17042882/16014752/16014751</t>
  </si>
  <si>
    <t>17042879</t>
  </si>
  <si>
    <t>17042889/16014757</t>
  </si>
  <si>
    <t>16014758</t>
  </si>
  <si>
    <t>17042894/17042893/17042892/17042891/16014763/16014762/16014761/16014760/16014759/17402562/17402561</t>
  </si>
  <si>
    <t>17042890/16014765/16014764</t>
  </si>
  <si>
    <t>17042899/16014770</t>
  </si>
  <si>
    <t>17042903/16014776</t>
  </si>
  <si>
    <t>17042902/17042901/17402566/17402565</t>
  </si>
  <si>
    <t>17042900/16014774</t>
  </si>
  <si>
    <t>16014786/17042905/17042904/16014780</t>
  </si>
  <si>
    <t>17042906/16014787</t>
  </si>
  <si>
    <t>17042911/17042910/16014790/16014789</t>
  </si>
  <si>
    <t>17042916/16014794/17402567</t>
  </si>
  <si>
    <t>17042917</t>
  </si>
  <si>
    <t>17042921/17042920/16014798/16014795</t>
  </si>
  <si>
    <t>17042919/16014797</t>
  </si>
  <si>
    <t>17042923/17042922/16014799/17402570/17402569</t>
  </si>
  <si>
    <t xml:space="preserve"> BALAJI TRADING CO</t>
  </si>
  <si>
    <t>17042918/16014796/17402568</t>
  </si>
  <si>
    <t>17042924/16014800</t>
  </si>
  <si>
    <t>17042925</t>
  </si>
  <si>
    <t>17042930/16014802/17402571</t>
  </si>
  <si>
    <t>17042931/16014803</t>
  </si>
  <si>
    <t>17042937/16014810/16014809</t>
  </si>
  <si>
    <t>17042938/16014811</t>
  </si>
  <si>
    <t>16014816/17042943/17402574</t>
  </si>
  <si>
    <t>16014817/17042944/17402575</t>
  </si>
  <si>
    <t>17042953/16014830</t>
  </si>
  <si>
    <t>16014834/16014833/16014832/16014831</t>
  </si>
  <si>
    <t>17042956/17042955/16014838/16014837</t>
  </si>
  <si>
    <t>17042954/16014836/16014835</t>
  </si>
  <si>
    <t>17042962/17042961</t>
  </si>
  <si>
    <t>17042960/16014844/16014843</t>
  </si>
  <si>
    <t>17042971/16014865</t>
  </si>
  <si>
    <t>17042970/16014857</t>
  </si>
  <si>
    <t>17042972/17402579</t>
  </si>
  <si>
    <t>17042978/17042976/17042975/16014869/16014868/16014867/16014866</t>
  </si>
  <si>
    <t>17042968/16014856/16014584/16014853/16014852</t>
  </si>
  <si>
    <t>16014862/16014861/16014860/17042966/17042967/16014855</t>
  </si>
  <si>
    <t>17042982/17042981/17042980/16014871/16014870</t>
  </si>
  <si>
    <t>17042979/16014872</t>
  </si>
  <si>
    <t>17042965/17042964/17042963/16014847/16014846/16014843</t>
  </si>
  <si>
    <t>17042969</t>
  </si>
  <si>
    <t>16014851/16014850/16014849/16014848</t>
  </si>
  <si>
    <t>17042974/17042973/16014864/16014863</t>
  </si>
  <si>
    <t>17042977/16014859/16014858</t>
  </si>
  <si>
    <t>16014885/16014884/16014879/16014883/16014880/16014882/16014881</t>
  </si>
  <si>
    <t>17042997/16014890/16014889/16014888</t>
  </si>
  <si>
    <t>17042998/16014887/16014886</t>
  </si>
  <si>
    <t>17043000/17042999</t>
  </si>
  <si>
    <t>17043003/17043002/16014895/16014894</t>
  </si>
  <si>
    <t>16014893/16014892/16014891/17043001</t>
  </si>
  <si>
    <t>17043010/17043009/16014906/16014905/16014902</t>
  </si>
  <si>
    <t>17043006/17043005/16014904/16014903</t>
  </si>
  <si>
    <t>17043012/17043011/16014910/16014909/16014908</t>
  </si>
  <si>
    <t>17043014/17043013/16014907</t>
  </si>
  <si>
    <t>17043027/17043026/17043025/17043024</t>
  </si>
  <si>
    <t>17043028/16014920</t>
  </si>
  <si>
    <t>17043030/16014922</t>
  </si>
  <si>
    <t>17043029/16014921</t>
  </si>
  <si>
    <t>17043038/17043037</t>
  </si>
  <si>
    <t>17043040/16014927</t>
  </si>
  <si>
    <t>17043041/17402558</t>
  </si>
  <si>
    <t>17043042/16014931/16014930/16014924/16014928</t>
  </si>
  <si>
    <t>17043043/16014932</t>
  </si>
  <si>
    <t>17043044/17043045/17043046</t>
  </si>
  <si>
    <t>16014933</t>
  </si>
  <si>
    <t>17043047/16014934</t>
  </si>
  <si>
    <t>16014937</t>
  </si>
  <si>
    <t>17043051/17043050/16014936</t>
  </si>
  <si>
    <t>16014940</t>
  </si>
  <si>
    <t>17043057/17043056/16014934</t>
  </si>
  <si>
    <t>17043066/17043062/17043061/16014945/16014944/16014993/17402592</t>
  </si>
  <si>
    <t>17043065/17043064/17043063</t>
  </si>
  <si>
    <t>16014947/16014946</t>
  </si>
  <si>
    <t>16014950</t>
  </si>
  <si>
    <t>OM MEDICAL AGENCIES</t>
  </si>
  <si>
    <t>17043071/17043070</t>
  </si>
  <si>
    <t>17043067/16014949</t>
  </si>
  <si>
    <t>17043068/16014951/17402593</t>
  </si>
  <si>
    <t>17043069/16014948/17402594</t>
  </si>
  <si>
    <t>17043087/17043086/17043085/16014956</t>
  </si>
  <si>
    <t>17043088/16014957</t>
  </si>
  <si>
    <t>17043101/17043100/17043099/16014975/16014974/16014973/16014972/16014971</t>
  </si>
  <si>
    <t>17043098/17043097/17043096/16014976/16014970</t>
  </si>
  <si>
    <t>17043094/17043093/16014965</t>
  </si>
  <si>
    <t>17043092/17043091/16014967/16014966/16014964</t>
  </si>
  <si>
    <t>17043095</t>
  </si>
  <si>
    <t>17043111/17043110/17043109/17043108/16014980/16014979</t>
  </si>
  <si>
    <t>17043105/17402598</t>
  </si>
  <si>
    <t>17043107/17043106/17402599</t>
  </si>
  <si>
    <t>16014978</t>
  </si>
  <si>
    <t>VENKATESWARA PHARMA</t>
  </si>
  <si>
    <t>17043114</t>
  </si>
  <si>
    <t>17043113/17043112</t>
  </si>
  <si>
    <t>16014969/16014968</t>
  </si>
  <si>
    <t>17043115</t>
  </si>
  <si>
    <t>16014981</t>
  </si>
  <si>
    <t>YASHODA VARIETY STORE</t>
  </si>
  <si>
    <t>17043123</t>
  </si>
  <si>
    <t>16014989/16014990</t>
  </si>
  <si>
    <t>16014996</t>
  </si>
  <si>
    <t>17043131/17043130/17043129/16014995</t>
  </si>
  <si>
    <t>17043138/17043137/17043136/17043135/16014998/17402603</t>
  </si>
  <si>
    <t>17043140/17043139/16014999</t>
  </si>
  <si>
    <t>17043133/17043132/16014997/17402602</t>
  </si>
  <si>
    <t>17043158/17402608</t>
  </si>
  <si>
    <t>17043157/16015015</t>
  </si>
  <si>
    <t>17043155/17043155/17043154/17043153/16015014/17402007/17402606</t>
  </si>
  <si>
    <t>17043160/16015019/16015018/16015017</t>
  </si>
  <si>
    <t>17043164/17043163/17043162/17043161</t>
  </si>
  <si>
    <t>17043166/17043165</t>
  </si>
  <si>
    <t>16015024/16015023/16015022</t>
  </si>
  <si>
    <t>17043179/17043178/17043177/17043176</t>
  </si>
  <si>
    <t>17043175/17043174/16015027/16015026/16015025/17402610</t>
  </si>
  <si>
    <t>17043181/17043180</t>
  </si>
  <si>
    <t>17043186/17043185/16015031/16015038</t>
  </si>
  <si>
    <t>17043188/17043187/16015032</t>
  </si>
  <si>
    <t>17043189/16015033</t>
  </si>
  <si>
    <t>16015034</t>
  </si>
  <si>
    <t>VENKATESWAR PHARMA</t>
  </si>
  <si>
    <t>17043190/17402611</t>
  </si>
  <si>
    <t>17043201/17043200/16015036/16015035</t>
  </si>
  <si>
    <t>16015037</t>
  </si>
  <si>
    <t>17043213</t>
  </si>
  <si>
    <t>16015045/16015042/17043227/17043228/17402618</t>
  </si>
  <si>
    <t>170432619/1704229/17043230/17043231/17043232/16015047/16015046</t>
  </si>
  <si>
    <t>17043226/17043225/17043224/17043223/17043222/17043221/17043220/17043219/17043218/16015044/16015043/17402617</t>
  </si>
  <si>
    <t>17043217/17043216/17043215/17043214/16015041</t>
  </si>
  <si>
    <t>16015061/16015059/16015060/17043281</t>
  </si>
  <si>
    <t>17043267/16015065</t>
  </si>
  <si>
    <t>16015064/16015063</t>
  </si>
  <si>
    <t>16015062</t>
  </si>
  <si>
    <t>16015057/16015058</t>
  </si>
  <si>
    <t>17043270/17043269/17043268/16015067</t>
  </si>
  <si>
    <t>17043265/16015066</t>
  </si>
  <si>
    <t>17043285/16015080</t>
  </si>
  <si>
    <t>17043283/17043282/17043281/17043280/16015070/16015069</t>
  </si>
  <si>
    <t>17043275/17043274/17043273/16015076/16015075/16015074/17402625</t>
  </si>
  <si>
    <t>16015079/16015078</t>
  </si>
  <si>
    <t>17043278/17043249</t>
  </si>
  <si>
    <t>17402626/17043277/17043276/16015073/16015072/16015071/16015077</t>
  </si>
  <si>
    <t>17043272/17043271/16015068</t>
  </si>
  <si>
    <t>16015082</t>
  </si>
  <si>
    <t>17043287/16015084/16015083</t>
  </si>
  <si>
    <t>17043289/17043290/17043291/17043292/16015085</t>
  </si>
  <si>
    <t>17043306</t>
  </si>
  <si>
    <t>17043299/16015095/16015094</t>
  </si>
  <si>
    <t>17043317/16015091</t>
  </si>
  <si>
    <t>17043295/17043294/17043293/16015090/16015089</t>
  </si>
  <si>
    <t>17043309/16015103/16015102/16015101</t>
  </si>
  <si>
    <t>17043305/16015098/16015097</t>
  </si>
  <si>
    <t>16015096</t>
  </si>
  <si>
    <t>17043315/16015114/16015113/17402630</t>
  </si>
  <si>
    <t>17043324/16015119/16015118</t>
  </si>
  <si>
    <t>17043323/17043322/16015117/16015116</t>
  </si>
  <si>
    <t>17043308/17043307/16015100</t>
  </si>
  <si>
    <t>17043342/16015131</t>
  </si>
  <si>
    <t>17043345/17043344/1704321/16015123/16015122/16015121/16015120/17402631</t>
  </si>
  <si>
    <t>17043327/1704332617043325/16015125/16015124/17402632</t>
  </si>
  <si>
    <t>17043336/16015126</t>
  </si>
  <si>
    <t>17043341/17043340/16015129/16015128/16015127</t>
  </si>
  <si>
    <t>16015130</t>
  </si>
  <si>
    <t>16015099</t>
  </si>
  <si>
    <t>17043318/17043303</t>
  </si>
  <si>
    <t>17043312</t>
  </si>
  <si>
    <t>17043300</t>
  </si>
  <si>
    <t>17043302/17043301</t>
  </si>
  <si>
    <t>17043339/17043338/17043337/16015133/16015132</t>
  </si>
  <si>
    <t>17043346/17043320/17043314/16015115/16015112</t>
  </si>
  <si>
    <t>R-789</t>
  </si>
  <si>
    <t>R-790</t>
  </si>
  <si>
    <t>R-791</t>
  </si>
  <si>
    <t>R-792</t>
  </si>
  <si>
    <t>R-793</t>
  </si>
  <si>
    <t>R-794</t>
  </si>
  <si>
    <t>R-795</t>
  </si>
  <si>
    <t>R-796</t>
  </si>
  <si>
    <t>R-797</t>
  </si>
  <si>
    <t>R-798</t>
  </si>
  <si>
    <t>R-799</t>
  </si>
  <si>
    <t>R-800</t>
  </si>
  <si>
    <t>R-801</t>
  </si>
  <si>
    <t>R-802</t>
  </si>
  <si>
    <t>R-803</t>
  </si>
  <si>
    <t>R-804</t>
  </si>
  <si>
    <t>R-805</t>
  </si>
  <si>
    <t>R-806</t>
  </si>
  <si>
    <t>R-807</t>
  </si>
  <si>
    <t>R-808</t>
  </si>
  <si>
    <t>R-809</t>
  </si>
  <si>
    <t>R-810</t>
  </si>
  <si>
    <t>R-811</t>
  </si>
  <si>
    <t>R-812</t>
  </si>
  <si>
    <t>R-813</t>
  </si>
  <si>
    <t>R-814</t>
  </si>
  <si>
    <t>R-815</t>
  </si>
  <si>
    <t>R-816</t>
  </si>
  <si>
    <t>R-817</t>
  </si>
  <si>
    <t>R-818</t>
  </si>
  <si>
    <t>R-819</t>
  </si>
  <si>
    <t>R-820</t>
  </si>
  <si>
    <t>R-821</t>
  </si>
  <si>
    <t>R-822</t>
  </si>
  <si>
    <t>R-823</t>
  </si>
  <si>
    <t>R-824</t>
  </si>
  <si>
    <t>R-825</t>
  </si>
  <si>
    <t>R-826</t>
  </si>
  <si>
    <t>R-827</t>
  </si>
  <si>
    <t>R-828</t>
  </si>
  <si>
    <t>R-829</t>
  </si>
  <si>
    <t>R-830</t>
  </si>
  <si>
    <t>R-831</t>
  </si>
  <si>
    <t>R-832</t>
  </si>
  <si>
    <t>R-833</t>
  </si>
  <si>
    <t>R-834</t>
  </si>
  <si>
    <t>R-835</t>
  </si>
  <si>
    <t>R-836</t>
  </si>
  <si>
    <t>R-837</t>
  </si>
  <si>
    <t>R-838</t>
  </si>
  <si>
    <t>R-839</t>
  </si>
  <si>
    <t>R-840</t>
  </si>
  <si>
    <t>R-841</t>
  </si>
  <si>
    <t>R-842</t>
  </si>
  <si>
    <t>R-843</t>
  </si>
  <si>
    <t>R-844</t>
  </si>
  <si>
    <t>R-845</t>
  </si>
  <si>
    <t>R-846</t>
  </si>
  <si>
    <t>R-847</t>
  </si>
  <si>
    <t>R-848</t>
  </si>
  <si>
    <t>R-849</t>
  </si>
  <si>
    <t>R-850</t>
  </si>
  <si>
    <t>R-851</t>
  </si>
  <si>
    <t>R-852</t>
  </si>
  <si>
    <t>R-853</t>
  </si>
  <si>
    <t>R-854</t>
  </si>
  <si>
    <t>R-855</t>
  </si>
  <si>
    <t>R-856</t>
  </si>
  <si>
    <t>R-857</t>
  </si>
  <si>
    <t>R-858</t>
  </si>
  <si>
    <t>R-859</t>
  </si>
  <si>
    <t>R-860</t>
  </si>
  <si>
    <t>R-861</t>
  </si>
  <si>
    <t>R-862</t>
  </si>
  <si>
    <t>R-863</t>
  </si>
  <si>
    <t>R-864</t>
  </si>
  <si>
    <t>R-865</t>
  </si>
  <si>
    <t>R-866</t>
  </si>
  <si>
    <t>R-867</t>
  </si>
  <si>
    <t>R-868</t>
  </si>
  <si>
    <t>R-869</t>
  </si>
  <si>
    <t>R-870</t>
  </si>
  <si>
    <t>R-871</t>
  </si>
  <si>
    <t>R-872</t>
  </si>
  <si>
    <t>R-873</t>
  </si>
  <si>
    <t>R-874</t>
  </si>
  <si>
    <t>R-875</t>
  </si>
  <si>
    <t>R-876</t>
  </si>
  <si>
    <t>R-877</t>
  </si>
  <si>
    <t>R-878</t>
  </si>
  <si>
    <t>R-879</t>
  </si>
  <si>
    <t>R-880</t>
  </si>
  <si>
    <t>R-881</t>
  </si>
  <si>
    <t>R-882</t>
  </si>
  <si>
    <t>R-883</t>
  </si>
  <si>
    <t>R-884</t>
  </si>
  <si>
    <t>R-885</t>
  </si>
  <si>
    <t>R-886</t>
  </si>
  <si>
    <t>R-887</t>
  </si>
  <si>
    <t>R-888</t>
  </si>
  <si>
    <t>R-889</t>
  </si>
  <si>
    <t>R-890</t>
  </si>
  <si>
    <t>R-891</t>
  </si>
  <si>
    <t>R-892</t>
  </si>
  <si>
    <t>R-893</t>
  </si>
  <si>
    <t>R-894</t>
  </si>
  <si>
    <t>R-895</t>
  </si>
  <si>
    <t>R-896</t>
  </si>
  <si>
    <t>R-897</t>
  </si>
  <si>
    <t>R-898</t>
  </si>
  <si>
    <t>R-899</t>
  </si>
  <si>
    <t>R-900</t>
  </si>
  <si>
    <t>R-901</t>
  </si>
  <si>
    <t>R-902</t>
  </si>
  <si>
    <t>R-903</t>
  </si>
  <si>
    <t>R-904</t>
  </si>
  <si>
    <t>R-905</t>
  </si>
  <si>
    <t>R-906</t>
  </si>
  <si>
    <t>R-907</t>
  </si>
  <si>
    <t>R-908</t>
  </si>
  <si>
    <t>R-909</t>
  </si>
  <si>
    <t>R-910</t>
  </si>
  <si>
    <t>R-911</t>
  </si>
  <si>
    <t>R-912</t>
  </si>
  <si>
    <t>R-913</t>
  </si>
  <si>
    <t>R-914</t>
  </si>
  <si>
    <t>R-915</t>
  </si>
  <si>
    <t>R-916</t>
  </si>
  <si>
    <t>R-917</t>
  </si>
  <si>
    <t>R-918</t>
  </si>
  <si>
    <t>R-919</t>
  </si>
  <si>
    <t>R-920</t>
  </si>
  <si>
    <t>R-921</t>
  </si>
  <si>
    <t>R-922</t>
  </si>
  <si>
    <t>R-923</t>
  </si>
  <si>
    <t>R-924</t>
  </si>
  <si>
    <t>R-925</t>
  </si>
  <si>
    <t>R-926</t>
  </si>
  <si>
    <t>R-927</t>
  </si>
  <si>
    <t>R-928</t>
  </si>
  <si>
    <t>R-929</t>
  </si>
  <si>
    <t>R-930</t>
  </si>
  <si>
    <t>R-931</t>
  </si>
  <si>
    <t>R-932</t>
  </si>
  <si>
    <t>R-933</t>
  </si>
  <si>
    <t>R-934</t>
  </si>
  <si>
    <t>R-935</t>
  </si>
  <si>
    <t>R-936</t>
  </si>
  <si>
    <t>R-937</t>
  </si>
  <si>
    <t>R-938</t>
  </si>
  <si>
    <t>R-939</t>
  </si>
  <si>
    <t>R-940</t>
  </si>
  <si>
    <t>R-941</t>
  </si>
  <si>
    <t>R-942</t>
  </si>
  <si>
    <t>R-943</t>
  </si>
  <si>
    <t>R-944</t>
  </si>
  <si>
    <t>R-945</t>
  </si>
  <si>
    <t>R-946</t>
  </si>
  <si>
    <t>R-947</t>
  </si>
  <si>
    <t>R-948</t>
  </si>
  <si>
    <t>R-949</t>
  </si>
  <si>
    <t>R-950</t>
  </si>
  <si>
    <t>R-951</t>
  </si>
  <si>
    <t>R-952</t>
  </si>
  <si>
    <t>R-953</t>
  </si>
  <si>
    <t>R-954</t>
  </si>
  <si>
    <t>R-955</t>
  </si>
  <si>
    <t>R-956</t>
  </si>
  <si>
    <t>R-957</t>
  </si>
  <si>
    <t>R-958</t>
  </si>
  <si>
    <t>R-959</t>
  </si>
  <si>
    <t>R-960</t>
  </si>
  <si>
    <t>R-961</t>
  </si>
  <si>
    <t>R-962</t>
  </si>
  <si>
    <t>R-963</t>
  </si>
  <si>
    <t>R-964</t>
  </si>
  <si>
    <t>R-965</t>
  </si>
  <si>
    <t>R-966</t>
  </si>
  <si>
    <t>R-967</t>
  </si>
  <si>
    <t>R-968</t>
  </si>
  <si>
    <t>R-969</t>
  </si>
  <si>
    <t>R-970</t>
  </si>
  <si>
    <t>R-971</t>
  </si>
  <si>
    <t>R-972</t>
  </si>
  <si>
    <t>R-973</t>
  </si>
  <si>
    <t>R-974</t>
  </si>
  <si>
    <t>R-975</t>
  </si>
  <si>
    <t>R-976</t>
  </si>
  <si>
    <t>R-977</t>
  </si>
  <si>
    <t>R-978</t>
  </si>
  <si>
    <t xml:space="preserve">NARSINGH TRADING CO </t>
  </si>
  <si>
    <t>NARSINGH TRADING CO. (SS)</t>
  </si>
  <si>
    <t>SHYAM TRADING AND MARKETING CO.</t>
  </si>
  <si>
    <t>KPKB MASTER BHANDAR CISF UNIT RSP</t>
  </si>
  <si>
    <t>AMOUNT</t>
  </si>
  <si>
    <t>TOTAL</t>
  </si>
  <si>
    <t>RBI</t>
  </si>
  <si>
    <t>SL.</t>
  </si>
  <si>
    <t>BALAJI TRADING CO</t>
  </si>
  <si>
    <t>JANTA DISTRIBUTOERS</t>
  </si>
  <si>
    <t>MAA BASANTI ENTERPRISES</t>
  </si>
  <si>
    <t>BASANTILATA TRADERS</t>
  </si>
  <si>
    <t>SUNABEDA</t>
  </si>
  <si>
    <t>CMC CPC 202 COBRA CR</t>
  </si>
  <si>
    <t xml:space="preserve"> JANATA DISTRIBUTORS</t>
  </si>
  <si>
    <t xml:space="preserve"> BHARAT SALES AGENCIES</t>
  </si>
  <si>
    <t>Kindly, verify &amp; confirm within 7 days, else GST will be filed by 20th APRIL, 2023.
GST to be paid by Consignor under Reverse Charge Mechanism(RCM) as per GST.</t>
  </si>
  <si>
    <t>02/3/2023</t>
  </si>
  <si>
    <t>R-1814</t>
  </si>
  <si>
    <t>17046815/17046816</t>
  </si>
  <si>
    <t>SHYAM TRADING AND  MARKETING CO.</t>
  </si>
  <si>
    <t>R-1815</t>
  </si>
  <si>
    <t>17046814</t>
  </si>
  <si>
    <t>03/3/2023</t>
  </si>
  <si>
    <t>R-1816</t>
  </si>
  <si>
    <t>17046845/17046844/17046843</t>
  </si>
  <si>
    <t>04/3/2023</t>
  </si>
  <si>
    <t>R-1817</t>
  </si>
  <si>
    <t>17046847/17046848</t>
  </si>
  <si>
    <t>R-1818</t>
  </si>
  <si>
    <t>17046850/17046849</t>
  </si>
  <si>
    <t>R-1819</t>
  </si>
  <si>
    <t>17046853/170463089</t>
  </si>
  <si>
    <t>06/3/2023</t>
  </si>
  <si>
    <t>R-1820</t>
  </si>
  <si>
    <t>17046868/17046867/17403092</t>
  </si>
  <si>
    <t>07/3/2023</t>
  </si>
  <si>
    <t>R-1821</t>
  </si>
  <si>
    <t>17046873</t>
  </si>
  <si>
    <t>R-1822</t>
  </si>
  <si>
    <t>17046872</t>
  </si>
  <si>
    <t>R-1823</t>
  </si>
  <si>
    <t>17046874/170403093/17046871</t>
  </si>
  <si>
    <t>R-1824</t>
  </si>
  <si>
    <t>17046875/17046876</t>
  </si>
  <si>
    <t>R-1825</t>
  </si>
  <si>
    <t>17046881</t>
  </si>
  <si>
    <t>R-1826</t>
  </si>
  <si>
    <t>17046878</t>
  </si>
  <si>
    <t>R-1827</t>
  </si>
  <si>
    <t>17046880/17046879</t>
  </si>
  <si>
    <t>09/3/2023</t>
  </si>
  <si>
    <t>R-1828</t>
  </si>
  <si>
    <t>17046893</t>
  </si>
  <si>
    <t>R-1829</t>
  </si>
  <si>
    <t>17046890/17046891/17046892</t>
  </si>
  <si>
    <t>SHREE MATESWARI ENTERPRISESS</t>
  </si>
  <si>
    <t>R-1830</t>
  </si>
  <si>
    <t>17046889/17403094</t>
  </si>
  <si>
    <t>10/3/2023</t>
  </si>
  <si>
    <t>R-1831</t>
  </si>
  <si>
    <t>17046921/17046922</t>
  </si>
  <si>
    <t>R-1832</t>
  </si>
  <si>
    <t>17046920/17046919</t>
  </si>
  <si>
    <t>R-1833</t>
  </si>
  <si>
    <t>17046916</t>
  </si>
  <si>
    <t>R-1834</t>
  </si>
  <si>
    <t>17046917</t>
  </si>
  <si>
    <t>R-1835</t>
  </si>
  <si>
    <t>17046918</t>
  </si>
  <si>
    <t>11/3/2023</t>
  </si>
  <si>
    <t>R-1836</t>
  </si>
  <si>
    <t>17046933/17046934/17046935</t>
  </si>
  <si>
    <t>R-1837</t>
  </si>
  <si>
    <t>17046936/17046937</t>
  </si>
  <si>
    <t>R-1838</t>
  </si>
  <si>
    <t>17046952/17046953</t>
  </si>
  <si>
    <t>R-1839</t>
  </si>
  <si>
    <t>17046951/17046950/17046949</t>
  </si>
  <si>
    <t>R-1840</t>
  </si>
  <si>
    <t>17046954</t>
  </si>
  <si>
    <t>13/3/2023</t>
  </si>
  <si>
    <t>R-1841</t>
  </si>
  <si>
    <t>17046973</t>
  </si>
  <si>
    <t>R-1842</t>
  </si>
  <si>
    <t>17046974</t>
  </si>
  <si>
    <t>R-1843</t>
  </si>
  <si>
    <t>17046975/17046976</t>
  </si>
  <si>
    <t>14/3/2023</t>
  </si>
  <si>
    <t>R-1844</t>
  </si>
  <si>
    <t>17046980</t>
  </si>
  <si>
    <t>R-1845</t>
  </si>
  <si>
    <t>17046983/17046982/17403104</t>
  </si>
  <si>
    <t>R-1846</t>
  </si>
  <si>
    <t>17046979</t>
  </si>
  <si>
    <t>R-1847</t>
  </si>
  <si>
    <t>17046981/17046993</t>
  </si>
  <si>
    <t>R-1848</t>
  </si>
  <si>
    <t>17046935</t>
  </si>
  <si>
    <t>R-1849</t>
  </si>
  <si>
    <t>17046998/1704699/17047000</t>
  </si>
  <si>
    <t>R-1850</t>
  </si>
  <si>
    <t>17047001/17047002/17403111</t>
  </si>
  <si>
    <t>17/3/2023</t>
  </si>
  <si>
    <t>R-1851</t>
  </si>
  <si>
    <t>17047019/17047020/17047021</t>
  </si>
  <si>
    <t>R-1852</t>
  </si>
  <si>
    <t>17047016,1704717,1704718</t>
  </si>
  <si>
    <t>R-1853</t>
  </si>
  <si>
    <t>17047022,17047023,17047024</t>
  </si>
  <si>
    <t>R-1854</t>
  </si>
  <si>
    <t>17047025,17047026,17047027,17047028,17047029</t>
  </si>
  <si>
    <t>R-1855</t>
  </si>
  <si>
    <t>17047038,17047037,17047036</t>
  </si>
  <si>
    <t>R-1856</t>
  </si>
  <si>
    <t>17047032,17047031,17047030</t>
  </si>
  <si>
    <t>R-1857</t>
  </si>
  <si>
    <t>17047034,17047033</t>
  </si>
  <si>
    <t xml:space="preserve">NARSINGH TRADING CO. </t>
  </si>
  <si>
    <t>R-1858</t>
  </si>
  <si>
    <t>17047056/17047055/17047054/17403113</t>
  </si>
  <si>
    <t>R-1859</t>
  </si>
  <si>
    <t>17047059/17047063/17047060/17047061/17047062</t>
  </si>
  <si>
    <t>R-1860</t>
  </si>
  <si>
    <t>17047050/17047049</t>
  </si>
  <si>
    <t>R-1861</t>
  </si>
  <si>
    <t>17047057/717047058</t>
  </si>
  <si>
    <t>R-1862</t>
  </si>
  <si>
    <t>17047044/17047045</t>
  </si>
  <si>
    <t>R-1863</t>
  </si>
  <si>
    <t>17047048/17047047/17047046</t>
  </si>
  <si>
    <t>R-1864</t>
  </si>
  <si>
    <t>17047051</t>
  </si>
  <si>
    <t>R-1865</t>
  </si>
  <si>
    <t>17047052/17047053</t>
  </si>
  <si>
    <t>R-1866</t>
  </si>
  <si>
    <t>17047041/17047040/17047042/17047039/17401312</t>
  </si>
  <si>
    <t>R-1867</t>
  </si>
  <si>
    <t>17047074/17047075</t>
  </si>
  <si>
    <t>R-1868</t>
  </si>
  <si>
    <t>17047070/17047069/17047071</t>
  </si>
  <si>
    <t>R-1869</t>
  </si>
  <si>
    <t>17047072/17047073</t>
  </si>
  <si>
    <t>18/3/2023</t>
  </si>
  <si>
    <t>R-1870</t>
  </si>
  <si>
    <t>17047110/17047109</t>
  </si>
  <si>
    <t>R-1871</t>
  </si>
  <si>
    <t>17047099/17047097/17047098/17403120</t>
  </si>
  <si>
    <t>R-1872</t>
  </si>
  <si>
    <t>17047102/17047101/17047100/17047104/17047103</t>
  </si>
  <si>
    <t>R-1873</t>
  </si>
  <si>
    <t>17047135</t>
  </si>
  <si>
    <t>R-1874</t>
  </si>
  <si>
    <t>17403119/17047094/17047095</t>
  </si>
  <si>
    <t>R-1875</t>
  </si>
  <si>
    <t>17403122/17047114/17047115</t>
  </si>
  <si>
    <t>R-1876</t>
  </si>
  <si>
    <t>17047111/17403121/17047096</t>
  </si>
  <si>
    <t>21/3/2023</t>
  </si>
  <si>
    <t>R-1877</t>
  </si>
  <si>
    <t>17047151/17047152/17403133</t>
  </si>
  <si>
    <t>R-1878</t>
  </si>
  <si>
    <t>17047162/17047161/17047160/17047163</t>
  </si>
  <si>
    <t>R-1879</t>
  </si>
  <si>
    <t>17047164</t>
  </si>
  <si>
    <t>22/3/2023</t>
  </si>
  <si>
    <t>R-1880</t>
  </si>
  <si>
    <t>17047173</t>
  </si>
  <si>
    <t>R-1881</t>
  </si>
  <si>
    <t>17047176/17047177/17047178/17047175/17040170</t>
  </si>
  <si>
    <t>R-1882</t>
  </si>
  <si>
    <t>17047191/17047192/17047200/17047199/17047198</t>
  </si>
  <si>
    <t>23/3/2023</t>
  </si>
  <si>
    <t>R-1883</t>
  </si>
  <si>
    <t>1707203/17047201/17047202</t>
  </si>
  <si>
    <t>R-1884</t>
  </si>
  <si>
    <t>17047194/17047196/17047193/17047195/17403140/7197</t>
  </si>
  <si>
    <t>R-1885</t>
  </si>
  <si>
    <t>17047211/17047212/17047213</t>
  </si>
  <si>
    <t>R-1886</t>
  </si>
  <si>
    <t>17047214/17403144</t>
  </si>
  <si>
    <t>24/3/2023</t>
  </si>
  <si>
    <t>R-1887</t>
  </si>
  <si>
    <t>17047220/17047219</t>
  </si>
  <si>
    <t>R-1888</t>
  </si>
  <si>
    <t>17047223/17047222/17047221</t>
  </si>
  <si>
    <t>R-1889</t>
  </si>
  <si>
    <t>17047224/17047226/17047225</t>
  </si>
  <si>
    <t>R-1890</t>
  </si>
  <si>
    <t>17047229/17403145</t>
  </si>
  <si>
    <t>R-1891</t>
  </si>
  <si>
    <t>17047228/17047227</t>
  </si>
  <si>
    <t>25/3/2023</t>
  </si>
  <si>
    <t>R-1892</t>
  </si>
  <si>
    <t>17047241</t>
  </si>
  <si>
    <t>R-1893</t>
  </si>
  <si>
    <t>17047242</t>
  </si>
  <si>
    <t>R-1894</t>
  </si>
  <si>
    <t>17403149/17047239/17047240/17047238</t>
  </si>
  <si>
    <t>R-1895</t>
  </si>
  <si>
    <t>17047248</t>
  </si>
  <si>
    <t>R-1896</t>
  </si>
  <si>
    <t>17047255</t>
  </si>
  <si>
    <t>R-1897</t>
  </si>
  <si>
    <t>17047254</t>
  </si>
  <si>
    <t>27/3/2023</t>
  </si>
  <si>
    <t>R-1898</t>
  </si>
  <si>
    <t>17047259</t>
  </si>
  <si>
    <t>R-1899</t>
  </si>
  <si>
    <t>17047261/17047260/7047262</t>
  </si>
  <si>
    <t>R-1900</t>
  </si>
  <si>
    <t>17047266/17047265</t>
  </si>
  <si>
    <t>R-1901</t>
  </si>
  <si>
    <t>17403156/174047269</t>
  </si>
  <si>
    <t>R-1902</t>
  </si>
  <si>
    <t>17403155/17047267/17047268</t>
  </si>
  <si>
    <t>R-1903</t>
  </si>
  <si>
    <t>17047279/17047280/17047281/17403158</t>
  </si>
  <si>
    <t>28/3/2023</t>
  </si>
  <si>
    <t>R-1904</t>
  </si>
  <si>
    <t>17047293/17047292/17047291</t>
  </si>
  <si>
    <t>R-1905</t>
  </si>
  <si>
    <t>17047301/17047302/17047303</t>
  </si>
  <si>
    <t>BHARAT SALES AGENCIES</t>
  </si>
  <si>
    <t>R-1906</t>
  </si>
  <si>
    <t>17047306/17047300</t>
  </si>
  <si>
    <t>R-1907</t>
  </si>
  <si>
    <t>17047308/17047307</t>
  </si>
  <si>
    <t>R-1908</t>
  </si>
  <si>
    <t>17047309/17047313/17047312/17047311</t>
  </si>
  <si>
    <t>R-1909</t>
  </si>
  <si>
    <t>17047310</t>
  </si>
  <si>
    <t>R-1910</t>
  </si>
  <si>
    <t>17047315/17047316/17047314</t>
  </si>
  <si>
    <t>R-1911</t>
  </si>
  <si>
    <t>17047320</t>
  </si>
  <si>
    <t>29/3/2023</t>
  </si>
  <si>
    <t>R-1912</t>
  </si>
  <si>
    <t>17047347/17047346/17047345</t>
  </si>
  <si>
    <t>R-1913</t>
  </si>
  <si>
    <t>17047343</t>
  </si>
  <si>
    <t>R-1914</t>
  </si>
  <si>
    <t>17047353/17047352/17403164</t>
  </si>
  <si>
    <t>R-1915</t>
  </si>
  <si>
    <t>17047349/17047348/17403163</t>
  </si>
  <si>
    <t>R-1916</t>
  </si>
  <si>
    <t>17047354/17403165</t>
  </si>
  <si>
    <t>R-1917</t>
  </si>
  <si>
    <t>17047356/17047355/17403166</t>
  </si>
  <si>
    <t>R-1918</t>
  </si>
  <si>
    <t>17047350</t>
  </si>
  <si>
    <t>R-1919</t>
  </si>
  <si>
    <t>17047351</t>
  </si>
  <si>
    <t>R-1920</t>
  </si>
  <si>
    <t>17047364</t>
  </si>
  <si>
    <t>R-1921</t>
  </si>
  <si>
    <t>17047362/17047363</t>
  </si>
  <si>
    <t>R-1922</t>
  </si>
  <si>
    <t>17047361/17047360/17047359/17047358/357/17403167</t>
  </si>
  <si>
    <t>R-1923</t>
  </si>
  <si>
    <t>17047379/17047378</t>
  </si>
  <si>
    <t>R-1924</t>
  </si>
  <si>
    <t>17047380/17047381</t>
  </si>
  <si>
    <t>R-1925</t>
  </si>
  <si>
    <t>17047389</t>
  </si>
  <si>
    <t>R-1926</t>
  </si>
  <si>
    <t>17047388</t>
  </si>
  <si>
    <t>R-1927</t>
  </si>
  <si>
    <t>17047397/17047396/17047395/17047394/17047393/</t>
  </si>
  <si>
    <t>R-1928</t>
  </si>
  <si>
    <t>17047387/17047386</t>
  </si>
  <si>
    <t>R-1929</t>
  </si>
  <si>
    <t>17403175/17403174/17403173</t>
  </si>
  <si>
    <t>30/3/2023</t>
  </si>
  <si>
    <t>R-1930</t>
  </si>
  <si>
    <t>17047406</t>
  </si>
  <si>
    <t>R-1931</t>
  </si>
  <si>
    <t>17047404/17047405</t>
  </si>
  <si>
    <t>R-1932</t>
  </si>
  <si>
    <t>17047430/17047431/17403180/17047428</t>
  </si>
  <si>
    <t>R-1933</t>
  </si>
  <si>
    <t>17047434</t>
  </si>
  <si>
    <t>R-1934</t>
  </si>
  <si>
    <t>17047413</t>
  </si>
  <si>
    <t>SP AND SONE</t>
  </si>
  <si>
    <t>R-1935</t>
  </si>
  <si>
    <t>17403179/17047416</t>
  </si>
  <si>
    <t>R-1936</t>
  </si>
  <si>
    <t>17047438/17047436/17047437/17403181</t>
  </si>
  <si>
    <t>R-1937</t>
  </si>
  <si>
    <t>17047442</t>
  </si>
  <si>
    <t>R-1938</t>
  </si>
  <si>
    <t>17047446/17047445</t>
  </si>
  <si>
    <t>R-1939</t>
  </si>
  <si>
    <t>17047450/17047451</t>
  </si>
  <si>
    <t>R-1940</t>
  </si>
  <si>
    <t>17047439/17047440</t>
  </si>
  <si>
    <t>R-1941</t>
  </si>
  <si>
    <t>17047444</t>
  </si>
  <si>
    <t>R-1942</t>
  </si>
  <si>
    <t>17047441</t>
  </si>
  <si>
    <t>R-1943</t>
  </si>
  <si>
    <t>17047458/17047459/17047460</t>
  </si>
  <si>
    <t>R-1944</t>
  </si>
  <si>
    <t>17047454/17047455/17403183</t>
  </si>
  <si>
    <t>R-1945</t>
  </si>
  <si>
    <t>17047457/17047456/17047461/17047462/17403184</t>
  </si>
  <si>
    <t>R-1946</t>
  </si>
  <si>
    <t>17047453/17047452/17403182</t>
  </si>
  <si>
    <t>R-1947</t>
  </si>
  <si>
    <t>17047417/17047415</t>
  </si>
  <si>
    <t>R-1948</t>
  </si>
  <si>
    <t>17047414/17047412/17047411/17403178</t>
  </si>
  <si>
    <t>R-1949</t>
  </si>
  <si>
    <t>17047475</t>
  </si>
  <si>
    <t>R-1950</t>
  </si>
  <si>
    <t>17047473/17047449</t>
  </si>
  <si>
    <t>R-1951</t>
  </si>
  <si>
    <t>17047443/17047442</t>
  </si>
  <si>
    <t>R-1952</t>
  </si>
  <si>
    <t>JANATA DISTRIBUTORS</t>
  </si>
  <si>
    <t>R-1953</t>
  </si>
  <si>
    <t>(RUPEES EIGHT LAKH FOUR HUNDRED SEVENTY TWO ONLY)</t>
  </si>
  <si>
    <t xml:space="preserve">MONTH : MARCH, 2023
Bill Date: 31/03/2023
Bill No: INV-43883/22-23
Total Amount : 800472.00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</si>
</sst>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b/>
      <sz val="10"/>
      <color rgb="FF000000"/>
      <name val="Times New Roman"/>
      <family val="1"/>
    </font>
    <font>
      <sz val="10"/>
      <color rgb="FF000000"/>
      <name val="Kinnari"/>
    </font>
    <font>
      <sz val="10"/>
      <color rgb="FF000000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 applyNumberFormat="1" applyFont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2" borderId="0" xfId="0" applyNumberFormat="1" applyFont="1" applyFill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right" vertical="center"/>
    </xf>
    <xf numFmtId="2" fontId="0" fillId="0" borderId="3" xfId="0" applyNumberFormat="1" applyBorder="1" applyAlignment="1">
      <alignment horizontal="right"/>
    </xf>
    <xf numFmtId="0" fontId="5" fillId="0" borderId="1" xfId="0" applyFont="1" applyBorder="1"/>
    <xf numFmtId="164" fontId="4" fillId="0" borderId="2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1" fillId="0" borderId="1" xfId="0" pivotButton="1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/>
    <xf numFmtId="2" fontId="0" fillId="0" borderId="0" xfId="0" applyNumberFormat="1" applyFont="1"/>
    <xf numFmtId="2" fontId="1" fillId="2" borderId="0" xfId="0" applyNumberFormat="1" applyFont="1" applyFill="1" applyAlignment="1">
      <alignment horizontal="left" wrapText="1"/>
    </xf>
    <xf numFmtId="0" fontId="1" fillId="2" borderId="0" xfId="0" applyNumberFormat="1" applyFont="1" applyFill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left" wrapText="1"/>
    </xf>
    <xf numFmtId="2" fontId="1" fillId="2" borderId="16" xfId="0" applyNumberFormat="1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  <xf numFmtId="0" fontId="6" fillId="0" borderId="1" xfId="0" applyNumberFormat="1" applyFont="1" applyBorder="1"/>
    <xf numFmtId="0" fontId="6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0" fillId="0" borderId="8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/>
    <xf numFmtId="2" fontId="6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wrapText="1"/>
    </xf>
    <xf numFmtId="0" fontId="1" fillId="0" borderId="24" xfId="0" applyNumberFormat="1" applyFont="1" applyBorder="1"/>
    <xf numFmtId="0" fontId="1" fillId="2" borderId="8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2" fontId="1" fillId="0" borderId="11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  <xf numFmtId="0" fontId="0" fillId="2" borderId="8" xfId="0" applyNumberFormat="1" applyFont="1" applyFill="1" applyBorder="1" applyAlignment="1">
      <alignment horizontal="center"/>
    </xf>
    <xf numFmtId="164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wrapText="1"/>
    </xf>
    <xf numFmtId="0" fontId="6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2" fontId="6" fillId="2" borderId="1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vertical="center"/>
    </xf>
    <xf numFmtId="0" fontId="1" fillId="2" borderId="21" xfId="0" applyNumberFormat="1" applyFont="1" applyFill="1" applyBorder="1" applyAlignment="1">
      <alignment horizontal="left" vertical="center" wrapText="1"/>
    </xf>
    <xf numFmtId="0" fontId="1" fillId="2" borderId="22" xfId="0" applyNumberFormat="1" applyFont="1" applyFill="1" applyBorder="1" applyAlignment="1">
      <alignment horizontal="left" vertical="center" wrapText="1"/>
    </xf>
    <xf numFmtId="0" fontId="1" fillId="2" borderId="23" xfId="0" applyNumberFormat="1" applyFont="1" applyFill="1" applyBorder="1" applyAlignment="1">
      <alignment horizontal="left" vertical="center" wrapText="1"/>
    </xf>
    <xf numFmtId="0" fontId="1" fillId="2" borderId="25" xfId="0" applyNumberFormat="1" applyFont="1" applyFill="1" applyBorder="1" applyAlignment="1">
      <alignment horizontal="left" vertical="center" wrapText="1"/>
    </xf>
    <xf numFmtId="0" fontId="1" fillId="2" borderId="26" xfId="0" applyNumberFormat="1" applyFont="1" applyFill="1" applyBorder="1" applyAlignment="1">
      <alignment horizontal="left" vertical="center" wrapText="1"/>
    </xf>
    <xf numFmtId="0" fontId="1" fillId="2" borderId="27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left" wrapText="1"/>
    </xf>
    <xf numFmtId="0" fontId="1" fillId="2" borderId="10" xfId="0" applyNumberFormat="1" applyFont="1" applyFill="1" applyBorder="1" applyAlignment="1">
      <alignment horizontal="left" vertical="top" wrapText="1"/>
    </xf>
    <xf numFmtId="0" fontId="1" fillId="2" borderId="11" xfId="0" applyNumberFormat="1" applyFont="1" applyFill="1" applyBorder="1" applyAlignment="1">
      <alignment horizontal="left" vertical="top" wrapText="1"/>
    </xf>
    <xf numFmtId="0" fontId="1" fillId="2" borderId="12" xfId="0" applyNumberFormat="1" applyFont="1" applyFill="1" applyBorder="1" applyAlignment="1">
      <alignment horizontal="left" vertical="top" wrapText="1"/>
    </xf>
    <xf numFmtId="0" fontId="1" fillId="2" borderId="18" xfId="0" applyNumberFormat="1" applyFont="1" applyFill="1" applyBorder="1" applyAlignment="1">
      <alignment horizontal="left" wrapText="1"/>
    </xf>
    <xf numFmtId="0" fontId="1" fillId="2" borderId="13" xfId="0" applyNumberFormat="1" applyFont="1" applyFill="1" applyBorder="1" applyAlignment="1">
      <alignment horizontal="left" wrapText="1"/>
    </xf>
    <xf numFmtId="0" fontId="1" fillId="2" borderId="19" xfId="0" applyNumberFormat="1" applyFont="1" applyFill="1" applyBorder="1" applyAlignment="1">
      <alignment horizontal="left" wrapText="1"/>
    </xf>
    <xf numFmtId="0" fontId="1" fillId="2" borderId="20" xfId="0" applyNumberFormat="1" applyFont="1" applyFill="1" applyBorder="1" applyAlignment="1">
      <alignment horizontal="left" wrapText="1"/>
    </xf>
    <xf numFmtId="0" fontId="1" fillId="2" borderId="14" xfId="0" applyNumberFormat="1" applyFont="1" applyFill="1" applyBorder="1" applyAlignment="1">
      <alignment horizontal="left" wrapText="1"/>
    </xf>
    <xf numFmtId="0" fontId="1" fillId="2" borderId="15" xfId="0" applyNumberFormat="1" applyFont="1" applyFill="1" applyBorder="1" applyAlignment="1">
      <alignment horizontal="left" wrapText="1"/>
    </xf>
    <xf numFmtId="0" fontId="1" fillId="0" borderId="10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2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9524</xdr:rowOff>
    </xdr:from>
    <xdr:to>
      <xdr:col>3</xdr:col>
      <xdr:colOff>1743075</xdr:colOff>
      <xdr:row>0</xdr:row>
      <xdr:rowOff>885825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9524"/>
          <a:ext cx="3219450" cy="8763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2">
          <cell r="D2" t="str">
            <v>APRIL, 2021.</v>
          </cell>
        </row>
        <row r="3">
          <cell r="C3" t="str">
            <v>DESTINATION</v>
          </cell>
          <cell r="D3" t="str">
            <v>NEW RATE/ CASE</v>
          </cell>
        </row>
        <row r="4">
          <cell r="C4" t="str">
            <v>ANGUL</v>
          </cell>
          <cell r="D4">
            <v>29.9</v>
          </cell>
        </row>
        <row r="5">
          <cell r="C5" t="str">
            <v>BALASORE</v>
          </cell>
          <cell r="D5">
            <v>26.9</v>
          </cell>
        </row>
        <row r="6">
          <cell r="C6" t="str">
            <v>BARBIL</v>
          </cell>
          <cell r="D6">
            <v>43.08</v>
          </cell>
        </row>
        <row r="7">
          <cell r="C7" t="str">
            <v>BARIPADA</v>
          </cell>
          <cell r="D7">
            <v>28.1</v>
          </cell>
        </row>
        <row r="8">
          <cell r="C8" t="str">
            <v>BERHAMPUR</v>
          </cell>
          <cell r="D8">
            <v>23.91</v>
          </cell>
        </row>
        <row r="9">
          <cell r="C9" t="str">
            <v>BHADRAK</v>
          </cell>
          <cell r="D9">
            <v>25.7</v>
          </cell>
        </row>
        <row r="10">
          <cell r="C10" t="str">
            <v>BHUBANESWAR</v>
          </cell>
          <cell r="D10">
            <v>16.829999999999998</v>
          </cell>
        </row>
        <row r="11">
          <cell r="C11" t="str">
            <v>ITAMATI</v>
          </cell>
          <cell r="D11">
            <v>27.5</v>
          </cell>
        </row>
        <row r="12">
          <cell r="C12" t="str">
            <v>JEYPORE</v>
          </cell>
          <cell r="D12">
            <v>43.6</v>
          </cell>
        </row>
        <row r="13">
          <cell r="C13" t="str">
            <v>KANTABANJI</v>
          </cell>
          <cell r="D13">
            <v>40.89</v>
          </cell>
        </row>
        <row r="14">
          <cell r="C14" t="str">
            <v>KEONJHAR</v>
          </cell>
          <cell r="D14">
            <v>37.090000000000003</v>
          </cell>
        </row>
        <row r="15">
          <cell r="C15" t="str">
            <v>NAYAGARH</v>
          </cell>
          <cell r="D15">
            <v>27.5</v>
          </cell>
        </row>
        <row r="16">
          <cell r="C16" t="str">
            <v>PAHALA (RELIANCE)</v>
          </cell>
          <cell r="D16">
            <v>26.01</v>
          </cell>
        </row>
        <row r="17">
          <cell r="C17" t="str">
            <v>BHUBANESWAR (CHAIRMAN)</v>
          </cell>
          <cell r="D17">
            <v>21.47</v>
          </cell>
        </row>
        <row r="18">
          <cell r="C18" t="str">
            <v>BHUBANESWAR (HINDUSTAN MT)</v>
          </cell>
          <cell r="D18">
            <v>17.899999999999999</v>
          </cell>
        </row>
        <row r="19">
          <cell r="C19" t="str">
            <v>PANIKOILI</v>
          </cell>
        </row>
        <row r="20">
          <cell r="C20" t="str">
            <v>PURI</v>
          </cell>
          <cell r="D20">
            <v>21.51</v>
          </cell>
        </row>
        <row r="21">
          <cell r="C21" t="str">
            <v>RAYAGADA</v>
          </cell>
          <cell r="D21">
            <v>46.68</v>
          </cell>
        </row>
        <row r="22">
          <cell r="C22" t="str">
            <v>ROURKELA</v>
          </cell>
          <cell r="D22">
            <v>31.29</v>
          </cell>
        </row>
        <row r="23">
          <cell r="C23" t="str">
            <v>SAMBALPUR</v>
          </cell>
          <cell r="D23">
            <v>26.37</v>
          </cell>
        </row>
        <row r="24">
          <cell r="C24" t="str">
            <v>UMERKOT</v>
          </cell>
          <cell r="D24">
            <v>47.88</v>
          </cell>
        </row>
        <row r="25">
          <cell r="C25" t="str">
            <v>SUNABEDA</v>
          </cell>
          <cell r="D25">
            <v>49.75</v>
          </cell>
        </row>
        <row r="26">
          <cell r="C26" t="str">
            <v>SUNDERGARH</v>
          </cell>
        </row>
        <row r="27">
          <cell r="C27" t="str">
            <v>CUTTACK</v>
          </cell>
          <cell r="D27">
            <v>7.65</v>
          </cell>
        </row>
        <row r="28">
          <cell r="C28" t="str">
            <v>BARAGARH</v>
          </cell>
          <cell r="D28">
            <v>27.6</v>
          </cell>
        </row>
        <row r="29">
          <cell r="C29" t="str">
            <v>BOLANGIR</v>
          </cell>
          <cell r="D29">
            <v>40.89</v>
          </cell>
        </row>
        <row r="30">
          <cell r="C30" t="str">
            <v>JHARSUGUDA</v>
          </cell>
          <cell r="D30">
            <v>27.6</v>
          </cell>
        </row>
        <row r="31">
          <cell r="C31" t="str">
            <v>DHENKANAL (CHAIRMAN)</v>
          </cell>
          <cell r="D31">
            <v>31.05</v>
          </cell>
        </row>
        <row r="32">
          <cell r="C32" t="str">
            <v>DHENKANAL</v>
          </cell>
          <cell r="D32">
            <v>31.05</v>
          </cell>
        </row>
        <row r="33">
          <cell r="C33" t="str">
            <v>TITILAGARH</v>
          </cell>
        </row>
        <row r="34">
          <cell r="C34" t="str">
            <v>PHULBANI</v>
          </cell>
          <cell r="D34">
            <v>45</v>
          </cell>
        </row>
        <row r="35">
          <cell r="C35" t="str">
            <v>CHHATRAPUR (CRPF)</v>
          </cell>
        </row>
        <row r="36">
          <cell r="C36" t="str">
            <v>KHURDA (RELIANCE)</v>
          </cell>
          <cell r="D36">
            <v>31.05</v>
          </cell>
        </row>
        <row r="37">
          <cell r="C37" t="str">
            <v>JAJPUR</v>
          </cell>
          <cell r="D37">
            <v>24.94</v>
          </cell>
        </row>
        <row r="38">
          <cell r="C38" t="str">
            <v>DEOGARH</v>
          </cell>
          <cell r="D38">
            <v>27.29</v>
          </cell>
        </row>
        <row r="39">
          <cell r="C39" t="str">
            <v>BOUDH</v>
          </cell>
          <cell r="D39">
            <v>45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7"/>
  <sheetViews>
    <sheetView tabSelected="1" topLeftCell="A130" workbookViewId="0">
      <selection activeCell="L136" sqref="L136"/>
    </sheetView>
  </sheetViews>
  <sheetFormatPr defaultColWidth="14.5703125" defaultRowHeight="15"/>
  <cols>
    <col min="1" max="1" width="5.140625" style="3" customWidth="1"/>
    <col min="2" max="2" width="10.140625" style="3" customWidth="1"/>
    <col min="3" max="3" width="7.7109375" style="3" customWidth="1"/>
    <col min="4" max="4" width="28" style="3" customWidth="1"/>
    <col min="5" max="5" width="6.42578125" style="3" bestFit="1" customWidth="1"/>
    <col min="6" max="6" width="13.140625" style="3" bestFit="1" customWidth="1"/>
    <col min="7" max="7" width="7" style="3" customWidth="1"/>
    <col min="8" max="8" width="7.140625" style="35" customWidth="1"/>
    <col min="9" max="9" width="7.85546875" style="35" customWidth="1"/>
    <col min="10" max="10" width="7.42578125" style="35" customWidth="1"/>
    <col min="11" max="11" width="10.140625" style="35" customWidth="1"/>
    <col min="12" max="12" width="35.5703125" style="37" bestFit="1" customWidth="1"/>
    <col min="13" max="16384" width="14.5703125" style="3"/>
  </cols>
  <sheetData>
    <row r="1" spans="1:14" ht="75" customHeight="1">
      <c r="A1" s="76"/>
      <c r="B1" s="77"/>
      <c r="C1" s="77"/>
      <c r="D1" s="78"/>
      <c r="E1" s="82"/>
      <c r="F1" s="83"/>
      <c r="G1" s="83"/>
      <c r="H1" s="83"/>
      <c r="I1" s="83"/>
      <c r="J1" s="83"/>
      <c r="K1" s="84"/>
      <c r="L1" s="38" t="s">
        <v>0</v>
      </c>
    </row>
    <row r="2" spans="1:14" ht="99" customHeight="1" thickBot="1">
      <c r="A2" s="79" t="s">
        <v>47</v>
      </c>
      <c r="B2" s="80"/>
      <c r="C2" s="80"/>
      <c r="D2" s="81"/>
      <c r="E2" s="85"/>
      <c r="F2" s="86"/>
      <c r="G2" s="86"/>
      <c r="H2" s="86"/>
      <c r="I2" s="86"/>
      <c r="J2" s="86"/>
      <c r="K2" s="87"/>
      <c r="L2" s="39" t="s">
        <v>762</v>
      </c>
      <c r="N2" s="35"/>
    </row>
    <row r="3" spans="1:14" s="36" customFormat="1" ht="30">
      <c r="A3" s="57" t="s">
        <v>446</v>
      </c>
      <c r="B3" s="47" t="s">
        <v>18</v>
      </c>
      <c r="C3" s="46" t="s">
        <v>19</v>
      </c>
      <c r="D3" s="48" t="s">
        <v>20</v>
      </c>
      <c r="E3" s="48" t="s">
        <v>21</v>
      </c>
      <c r="F3" s="46" t="s">
        <v>22</v>
      </c>
      <c r="G3" s="46" t="s">
        <v>23</v>
      </c>
      <c r="H3" s="46" t="s">
        <v>24</v>
      </c>
      <c r="I3" s="49" t="s">
        <v>25</v>
      </c>
      <c r="J3" s="49" t="s">
        <v>26</v>
      </c>
      <c r="K3" s="49" t="s">
        <v>27</v>
      </c>
      <c r="L3" s="58" t="s">
        <v>28</v>
      </c>
    </row>
    <row r="4" spans="1:14" s="36" customFormat="1">
      <c r="A4" s="44">
        <v>1</v>
      </c>
      <c r="B4" s="50" t="s">
        <v>456</v>
      </c>
      <c r="C4" s="27" t="s">
        <v>457</v>
      </c>
      <c r="D4" s="40" t="s">
        <v>458</v>
      </c>
      <c r="E4" s="42" t="s">
        <v>29</v>
      </c>
      <c r="F4" s="28" t="s">
        <v>36</v>
      </c>
      <c r="G4" s="28">
        <v>199</v>
      </c>
      <c r="H4" s="32">
        <f>VLOOKUP(F4,'[1]RECKITT BENKI'!$C$4:$D$43,2,FALSE)</f>
        <v>31.29</v>
      </c>
      <c r="I4" s="51">
        <v>20</v>
      </c>
      <c r="J4" s="51">
        <v>25</v>
      </c>
      <c r="K4" s="32">
        <f t="shared" ref="K4:K35" si="0">G4*H4+I4+J4</f>
        <v>6271.71</v>
      </c>
      <c r="L4" s="45" t="s">
        <v>459</v>
      </c>
    </row>
    <row r="5" spans="1:14" s="36" customFormat="1">
      <c r="A5" s="44">
        <f>A4+1</f>
        <v>2</v>
      </c>
      <c r="B5" s="50" t="s">
        <v>456</v>
      </c>
      <c r="C5" s="27" t="s">
        <v>460</v>
      </c>
      <c r="D5" s="40" t="s">
        <v>461</v>
      </c>
      <c r="E5" s="42" t="s">
        <v>29</v>
      </c>
      <c r="F5" s="28" t="s">
        <v>36</v>
      </c>
      <c r="G5" s="28">
        <v>102</v>
      </c>
      <c r="H5" s="32">
        <f>VLOOKUP(F5,'[1]RECKITT BENKI'!$C$4:$D$43,2,FALSE)</f>
        <v>31.29</v>
      </c>
      <c r="I5" s="51">
        <v>20</v>
      </c>
      <c r="J5" s="51">
        <v>25</v>
      </c>
      <c r="K5" s="32">
        <f t="shared" si="0"/>
        <v>3236.58</v>
      </c>
      <c r="L5" s="45" t="s">
        <v>15</v>
      </c>
    </row>
    <row r="6" spans="1:14" s="36" customFormat="1">
      <c r="A6" s="44">
        <f t="shared" ref="A6:A69" si="1">A5+1</f>
        <v>3</v>
      </c>
      <c r="B6" s="50" t="s">
        <v>462</v>
      </c>
      <c r="C6" s="27" t="s">
        <v>463</v>
      </c>
      <c r="D6" s="40" t="s">
        <v>464</v>
      </c>
      <c r="E6" s="42" t="s">
        <v>29</v>
      </c>
      <c r="F6" s="28" t="s">
        <v>32</v>
      </c>
      <c r="G6" s="28">
        <v>89</v>
      </c>
      <c r="H6" s="32">
        <f>VLOOKUP(F6,'[1]RECKITT BENKI'!$C$4:$D$43,2,FALSE)</f>
        <v>29.9</v>
      </c>
      <c r="I6" s="51">
        <v>20</v>
      </c>
      <c r="J6" s="51">
        <v>25</v>
      </c>
      <c r="K6" s="32">
        <f t="shared" si="0"/>
        <v>2706.1</v>
      </c>
      <c r="L6" s="45" t="s">
        <v>52</v>
      </c>
    </row>
    <row r="7" spans="1:14" s="36" customFormat="1">
      <c r="A7" s="44">
        <f t="shared" si="1"/>
        <v>4</v>
      </c>
      <c r="B7" s="50" t="s">
        <v>465</v>
      </c>
      <c r="C7" s="27" t="s">
        <v>466</v>
      </c>
      <c r="D7" s="40" t="s">
        <v>467</v>
      </c>
      <c r="E7" s="42" t="s">
        <v>29</v>
      </c>
      <c r="F7" s="28" t="s">
        <v>34</v>
      </c>
      <c r="G7" s="28">
        <v>181</v>
      </c>
      <c r="H7" s="32">
        <f>VLOOKUP(F7,'[1]RECKITT BENKI'!$C$4:$D$43,2,FALSE)</f>
        <v>23.91</v>
      </c>
      <c r="I7" s="51">
        <v>20</v>
      </c>
      <c r="J7" s="51">
        <v>25</v>
      </c>
      <c r="K7" s="32">
        <f t="shared" si="0"/>
        <v>4372.71</v>
      </c>
      <c r="L7" s="45" t="s">
        <v>14</v>
      </c>
    </row>
    <row r="8" spans="1:14" s="36" customFormat="1">
      <c r="A8" s="44">
        <f t="shared" si="1"/>
        <v>5</v>
      </c>
      <c r="B8" s="50" t="s">
        <v>465</v>
      </c>
      <c r="C8" s="27" t="s">
        <v>468</v>
      </c>
      <c r="D8" s="40" t="s">
        <v>469</v>
      </c>
      <c r="E8" s="42" t="s">
        <v>29</v>
      </c>
      <c r="F8" s="28" t="s">
        <v>34</v>
      </c>
      <c r="G8" s="28">
        <v>26</v>
      </c>
      <c r="H8" s="32">
        <f>VLOOKUP(F8,'[1]RECKITT BENKI'!$C$4:$D$43,2,FALSE)</f>
        <v>23.91</v>
      </c>
      <c r="I8" s="51">
        <v>20</v>
      </c>
      <c r="J8" s="51">
        <v>25</v>
      </c>
      <c r="K8" s="32">
        <f t="shared" si="0"/>
        <v>666.66</v>
      </c>
      <c r="L8" s="45" t="s">
        <v>3</v>
      </c>
    </row>
    <row r="9" spans="1:14" s="36" customFormat="1">
      <c r="A9" s="44">
        <f t="shared" si="1"/>
        <v>6</v>
      </c>
      <c r="B9" s="50" t="s">
        <v>465</v>
      </c>
      <c r="C9" s="27" t="s">
        <v>470</v>
      </c>
      <c r="D9" s="40" t="s">
        <v>471</v>
      </c>
      <c r="E9" s="42" t="s">
        <v>29</v>
      </c>
      <c r="F9" s="28" t="s">
        <v>39</v>
      </c>
      <c r="G9" s="28">
        <v>191</v>
      </c>
      <c r="H9" s="32">
        <f>VLOOKUP(F9,'[1]RECKITT BENKI'!$C$4:$D$43,2,FALSE)</f>
        <v>28.1</v>
      </c>
      <c r="I9" s="51">
        <v>20</v>
      </c>
      <c r="J9" s="51">
        <v>25</v>
      </c>
      <c r="K9" s="32">
        <f t="shared" si="0"/>
        <v>5412.1</v>
      </c>
      <c r="L9" s="45" t="s">
        <v>7</v>
      </c>
    </row>
    <row r="10" spans="1:14" s="36" customFormat="1">
      <c r="A10" s="44">
        <f t="shared" si="1"/>
        <v>7</v>
      </c>
      <c r="B10" s="50" t="s">
        <v>472</v>
      </c>
      <c r="C10" s="27" t="s">
        <v>473</v>
      </c>
      <c r="D10" s="40" t="s">
        <v>474</v>
      </c>
      <c r="E10" s="42" t="s">
        <v>29</v>
      </c>
      <c r="F10" s="28" t="s">
        <v>31</v>
      </c>
      <c r="G10" s="28">
        <v>676</v>
      </c>
      <c r="H10" s="32">
        <f>VLOOKUP(F10,'[1]RECKITT BENKI'!$C$4:$D$43,2,FALSE)</f>
        <v>26.37</v>
      </c>
      <c r="I10" s="51">
        <v>20</v>
      </c>
      <c r="J10" s="51">
        <v>25</v>
      </c>
      <c r="K10" s="32">
        <f t="shared" si="0"/>
        <v>17871.12</v>
      </c>
      <c r="L10" s="45" t="s">
        <v>11</v>
      </c>
    </row>
    <row r="11" spans="1:14" s="36" customFormat="1">
      <c r="A11" s="44">
        <f t="shared" si="1"/>
        <v>8</v>
      </c>
      <c r="B11" s="50" t="s">
        <v>475</v>
      </c>
      <c r="C11" s="27" t="s">
        <v>476</v>
      </c>
      <c r="D11" s="40" t="s">
        <v>477</v>
      </c>
      <c r="E11" s="42" t="s">
        <v>29</v>
      </c>
      <c r="F11" s="28" t="s">
        <v>30</v>
      </c>
      <c r="G11" s="28">
        <v>200</v>
      </c>
      <c r="H11" s="32">
        <f>VLOOKUP(F11,'[1]RECKITT BENKI'!$C$4:$D$43,2,FALSE)</f>
        <v>25.7</v>
      </c>
      <c r="I11" s="51">
        <v>20</v>
      </c>
      <c r="J11" s="51">
        <v>25</v>
      </c>
      <c r="K11" s="32">
        <f t="shared" si="0"/>
        <v>5185</v>
      </c>
      <c r="L11" s="45" t="s">
        <v>450</v>
      </c>
    </row>
    <row r="12" spans="1:14" s="36" customFormat="1">
      <c r="A12" s="44">
        <f t="shared" si="1"/>
        <v>9</v>
      </c>
      <c r="B12" s="50" t="s">
        <v>475</v>
      </c>
      <c r="C12" s="27" t="s">
        <v>478</v>
      </c>
      <c r="D12" s="40" t="s">
        <v>479</v>
      </c>
      <c r="E12" s="42" t="s">
        <v>29</v>
      </c>
      <c r="F12" s="28" t="s">
        <v>38</v>
      </c>
      <c r="G12" s="28">
        <v>49</v>
      </c>
      <c r="H12" s="32">
        <f>VLOOKUP(F12,'[1]RECKITT BENKI'!$C$4:$D$43,2,FALSE)</f>
        <v>37.090000000000003</v>
      </c>
      <c r="I12" s="51">
        <v>20</v>
      </c>
      <c r="J12" s="51">
        <v>25</v>
      </c>
      <c r="K12" s="32">
        <f t="shared" si="0"/>
        <v>1862.41</v>
      </c>
      <c r="L12" s="45" t="s">
        <v>6</v>
      </c>
    </row>
    <row r="13" spans="1:14" s="36" customFormat="1" ht="15" customHeight="1">
      <c r="A13" s="44">
        <f t="shared" si="1"/>
        <v>10</v>
      </c>
      <c r="B13" s="50" t="s">
        <v>475</v>
      </c>
      <c r="C13" s="27" t="s">
        <v>480</v>
      </c>
      <c r="D13" s="40" t="s">
        <v>481</v>
      </c>
      <c r="E13" s="42" t="s">
        <v>29</v>
      </c>
      <c r="F13" s="28" t="s">
        <v>32</v>
      </c>
      <c r="G13" s="28">
        <v>63</v>
      </c>
      <c r="H13" s="32">
        <f>VLOOKUP(F13,'[1]RECKITT BENKI'!$C$4:$D$43,2,FALSE)</f>
        <v>29.9</v>
      </c>
      <c r="I13" s="51">
        <v>20</v>
      </c>
      <c r="J13" s="51">
        <v>25</v>
      </c>
      <c r="K13" s="32">
        <f t="shared" si="0"/>
        <v>1928.6999999999998</v>
      </c>
      <c r="L13" s="45" t="s">
        <v>52</v>
      </c>
    </row>
    <row r="14" spans="1:14" s="36" customFormat="1">
      <c r="A14" s="44">
        <f t="shared" si="1"/>
        <v>11</v>
      </c>
      <c r="B14" s="50" t="s">
        <v>475</v>
      </c>
      <c r="C14" s="27" t="s">
        <v>482</v>
      </c>
      <c r="D14" s="40" t="s">
        <v>483</v>
      </c>
      <c r="E14" s="42" t="s">
        <v>29</v>
      </c>
      <c r="F14" s="28" t="s">
        <v>34</v>
      </c>
      <c r="G14" s="28">
        <v>171</v>
      </c>
      <c r="H14" s="32">
        <f>VLOOKUP(F14,'[1]RECKITT BENKI'!$C$4:$D$43,2,FALSE)</f>
        <v>23.91</v>
      </c>
      <c r="I14" s="51">
        <v>20</v>
      </c>
      <c r="J14" s="51">
        <v>25</v>
      </c>
      <c r="K14" s="32">
        <f t="shared" si="0"/>
        <v>4133.6100000000006</v>
      </c>
      <c r="L14" s="45" t="s">
        <v>13</v>
      </c>
    </row>
    <row r="15" spans="1:14" s="36" customFormat="1">
      <c r="A15" s="44">
        <f t="shared" si="1"/>
        <v>12</v>
      </c>
      <c r="B15" s="50" t="s">
        <v>475</v>
      </c>
      <c r="C15" s="27" t="s">
        <v>484</v>
      </c>
      <c r="D15" s="40" t="s">
        <v>485</v>
      </c>
      <c r="E15" s="42" t="s">
        <v>29</v>
      </c>
      <c r="F15" s="41" t="s">
        <v>33</v>
      </c>
      <c r="G15" s="28">
        <v>74</v>
      </c>
      <c r="H15" s="32">
        <f>VLOOKUP(F15,'[1]RECKITT BENKI'!$C$4:$D$43,2,FALSE)</f>
        <v>27.6</v>
      </c>
      <c r="I15" s="51">
        <v>20</v>
      </c>
      <c r="J15" s="51">
        <v>25</v>
      </c>
      <c r="K15" s="32">
        <f t="shared" si="0"/>
        <v>2087.4</v>
      </c>
      <c r="L15" s="45" t="s">
        <v>2</v>
      </c>
    </row>
    <row r="16" spans="1:14" s="36" customFormat="1">
      <c r="A16" s="44">
        <f t="shared" si="1"/>
        <v>13</v>
      </c>
      <c r="B16" s="50" t="s">
        <v>475</v>
      </c>
      <c r="C16" s="27" t="s">
        <v>486</v>
      </c>
      <c r="D16" s="40" t="s">
        <v>487</v>
      </c>
      <c r="E16" s="42" t="s">
        <v>29</v>
      </c>
      <c r="F16" s="28" t="s">
        <v>39</v>
      </c>
      <c r="G16" s="28">
        <v>181</v>
      </c>
      <c r="H16" s="32">
        <f>VLOOKUP(F16,'[1]RECKITT BENKI'!$C$4:$D$43,2,FALSE)</f>
        <v>28.1</v>
      </c>
      <c r="I16" s="51">
        <v>20</v>
      </c>
      <c r="J16" s="51">
        <v>25</v>
      </c>
      <c r="K16" s="32">
        <f t="shared" si="0"/>
        <v>5131.1000000000004</v>
      </c>
      <c r="L16" s="45" t="s">
        <v>7</v>
      </c>
    </row>
    <row r="17" spans="1:12" s="36" customFormat="1">
      <c r="A17" s="44">
        <f t="shared" si="1"/>
        <v>14</v>
      </c>
      <c r="B17" s="50" t="s">
        <v>475</v>
      </c>
      <c r="C17" s="27" t="s">
        <v>488</v>
      </c>
      <c r="D17" s="40" t="s">
        <v>489</v>
      </c>
      <c r="E17" s="42" t="s">
        <v>29</v>
      </c>
      <c r="F17" s="28" t="s">
        <v>31</v>
      </c>
      <c r="G17" s="28">
        <v>76</v>
      </c>
      <c r="H17" s="32">
        <f>VLOOKUP(F17,'[1]RECKITT BENKI'!$C$4:$D$43,2,FALSE)</f>
        <v>26.37</v>
      </c>
      <c r="I17" s="51">
        <v>20</v>
      </c>
      <c r="J17" s="51">
        <v>25</v>
      </c>
      <c r="K17" s="32">
        <f t="shared" si="0"/>
        <v>2049.12</v>
      </c>
      <c r="L17" s="45" t="s">
        <v>11</v>
      </c>
    </row>
    <row r="18" spans="1:12" s="36" customFormat="1">
      <c r="A18" s="44">
        <f t="shared" si="1"/>
        <v>15</v>
      </c>
      <c r="B18" s="50" t="s">
        <v>490</v>
      </c>
      <c r="C18" s="27" t="s">
        <v>491</v>
      </c>
      <c r="D18" s="40" t="s">
        <v>492</v>
      </c>
      <c r="E18" s="42" t="s">
        <v>29</v>
      </c>
      <c r="F18" s="28" t="s">
        <v>31</v>
      </c>
      <c r="G18" s="28">
        <v>97</v>
      </c>
      <c r="H18" s="32">
        <f>VLOOKUP(F18,'[1]RECKITT BENKI'!$C$4:$D$43,2,FALSE)</f>
        <v>26.37</v>
      </c>
      <c r="I18" s="51">
        <v>20</v>
      </c>
      <c r="J18" s="51">
        <v>25</v>
      </c>
      <c r="K18" s="32">
        <f t="shared" si="0"/>
        <v>2602.89</v>
      </c>
      <c r="L18" s="45" t="s">
        <v>448</v>
      </c>
    </row>
    <row r="19" spans="1:12" s="36" customFormat="1">
      <c r="A19" s="44">
        <f t="shared" si="1"/>
        <v>16</v>
      </c>
      <c r="B19" s="50" t="s">
        <v>490</v>
      </c>
      <c r="C19" s="27" t="s">
        <v>493</v>
      </c>
      <c r="D19" s="40" t="s">
        <v>494</v>
      </c>
      <c r="E19" s="42" t="s">
        <v>29</v>
      </c>
      <c r="F19" s="28" t="s">
        <v>31</v>
      </c>
      <c r="G19" s="28">
        <v>291</v>
      </c>
      <c r="H19" s="32">
        <f>VLOOKUP(F19,'[1]RECKITT BENKI'!$C$4:$D$43,2,FALSE)</f>
        <v>26.37</v>
      </c>
      <c r="I19" s="51">
        <v>20</v>
      </c>
      <c r="J19" s="51">
        <v>25</v>
      </c>
      <c r="K19" s="32">
        <f t="shared" si="0"/>
        <v>7718.67</v>
      </c>
      <c r="L19" s="45" t="s">
        <v>495</v>
      </c>
    </row>
    <row r="20" spans="1:12" s="36" customFormat="1">
      <c r="A20" s="44">
        <f t="shared" si="1"/>
        <v>17</v>
      </c>
      <c r="B20" s="50" t="s">
        <v>490</v>
      </c>
      <c r="C20" s="27" t="s">
        <v>496</v>
      </c>
      <c r="D20" s="40" t="s">
        <v>497</v>
      </c>
      <c r="E20" s="42" t="s">
        <v>29</v>
      </c>
      <c r="F20" s="28" t="s">
        <v>37</v>
      </c>
      <c r="G20" s="28">
        <v>67</v>
      </c>
      <c r="H20" s="32">
        <f>VLOOKUP(F20,'[1]RECKITT BENKI'!$C$4:$D$43,2,FALSE)</f>
        <v>21.51</v>
      </c>
      <c r="I20" s="51">
        <v>20</v>
      </c>
      <c r="J20" s="51">
        <v>25</v>
      </c>
      <c r="K20" s="32">
        <f t="shared" si="0"/>
        <v>1486.17</v>
      </c>
      <c r="L20" s="45" t="s">
        <v>5</v>
      </c>
    </row>
    <row r="21" spans="1:12" s="36" customFormat="1">
      <c r="A21" s="44">
        <f t="shared" si="1"/>
        <v>18</v>
      </c>
      <c r="B21" s="50" t="s">
        <v>498</v>
      </c>
      <c r="C21" s="27" t="s">
        <v>499</v>
      </c>
      <c r="D21" s="40" t="s">
        <v>500</v>
      </c>
      <c r="E21" s="42" t="s">
        <v>29</v>
      </c>
      <c r="F21" s="28" t="s">
        <v>35</v>
      </c>
      <c r="G21" s="28">
        <v>96</v>
      </c>
      <c r="H21" s="32">
        <f>VLOOKUP(F21,'[1]RECKITT BENKI'!$C$4:$D$43,2,FALSE)</f>
        <v>43.08</v>
      </c>
      <c r="I21" s="51">
        <v>20</v>
      </c>
      <c r="J21" s="51">
        <v>25</v>
      </c>
      <c r="K21" s="32">
        <f t="shared" si="0"/>
        <v>4180.68</v>
      </c>
      <c r="L21" s="45" t="s">
        <v>4</v>
      </c>
    </row>
    <row r="22" spans="1:12" s="36" customFormat="1">
      <c r="A22" s="44">
        <f t="shared" si="1"/>
        <v>19</v>
      </c>
      <c r="B22" s="50" t="s">
        <v>498</v>
      </c>
      <c r="C22" s="27" t="s">
        <v>501</v>
      </c>
      <c r="D22" s="40" t="s">
        <v>502</v>
      </c>
      <c r="E22" s="42" t="s">
        <v>29</v>
      </c>
      <c r="F22" s="28" t="s">
        <v>32</v>
      </c>
      <c r="G22" s="28">
        <v>78</v>
      </c>
      <c r="H22" s="32">
        <f>VLOOKUP(F22,'[1]RECKITT BENKI'!$C$4:$D$43,2,FALSE)</f>
        <v>29.9</v>
      </c>
      <c r="I22" s="51">
        <v>20</v>
      </c>
      <c r="J22" s="51">
        <v>25</v>
      </c>
      <c r="K22" s="32">
        <f t="shared" si="0"/>
        <v>2377.1999999999998</v>
      </c>
      <c r="L22" s="45" t="s">
        <v>52</v>
      </c>
    </row>
    <row r="23" spans="1:12" s="36" customFormat="1">
      <c r="A23" s="44">
        <f t="shared" si="1"/>
        <v>20</v>
      </c>
      <c r="B23" s="50" t="s">
        <v>498</v>
      </c>
      <c r="C23" s="27" t="s">
        <v>503</v>
      </c>
      <c r="D23" s="40" t="s">
        <v>504</v>
      </c>
      <c r="E23" s="42" t="s">
        <v>29</v>
      </c>
      <c r="F23" s="28" t="s">
        <v>34</v>
      </c>
      <c r="G23" s="28">
        <v>96</v>
      </c>
      <c r="H23" s="32">
        <f>VLOOKUP(F23,'[1]RECKITT BENKI'!$C$4:$D$43,2,FALSE)</f>
        <v>23.91</v>
      </c>
      <c r="I23" s="51">
        <v>20</v>
      </c>
      <c r="J23" s="51">
        <v>25</v>
      </c>
      <c r="K23" s="32">
        <f t="shared" si="0"/>
        <v>2340.36</v>
      </c>
      <c r="L23" s="45" t="s">
        <v>13</v>
      </c>
    </row>
    <row r="24" spans="1:12" s="36" customFormat="1">
      <c r="A24" s="44">
        <f t="shared" si="1"/>
        <v>21</v>
      </c>
      <c r="B24" s="50" t="s">
        <v>498</v>
      </c>
      <c r="C24" s="27" t="s">
        <v>505</v>
      </c>
      <c r="D24" s="40" t="s">
        <v>506</v>
      </c>
      <c r="E24" s="42" t="s">
        <v>29</v>
      </c>
      <c r="F24" s="28" t="s">
        <v>36</v>
      </c>
      <c r="G24" s="28">
        <v>176</v>
      </c>
      <c r="H24" s="32">
        <f>VLOOKUP(F24,'[1]RECKITT BENKI'!$C$4:$D$43,2,FALSE)</f>
        <v>31.29</v>
      </c>
      <c r="I24" s="51">
        <v>20</v>
      </c>
      <c r="J24" s="51">
        <v>25</v>
      </c>
      <c r="K24" s="32">
        <f t="shared" si="0"/>
        <v>5552.04</v>
      </c>
      <c r="L24" s="45" t="s">
        <v>459</v>
      </c>
    </row>
    <row r="25" spans="1:12" s="36" customFormat="1">
      <c r="A25" s="44">
        <f t="shared" si="1"/>
        <v>22</v>
      </c>
      <c r="B25" s="50" t="s">
        <v>498</v>
      </c>
      <c r="C25" s="27" t="s">
        <v>507</v>
      </c>
      <c r="D25" s="40" t="s">
        <v>508</v>
      </c>
      <c r="E25" s="42" t="s">
        <v>29</v>
      </c>
      <c r="F25" s="28" t="s">
        <v>32</v>
      </c>
      <c r="G25" s="28">
        <v>269</v>
      </c>
      <c r="H25" s="32">
        <f>VLOOKUP(F25,'[1]RECKITT BENKI'!$C$4:$D$43,2,FALSE)</f>
        <v>29.9</v>
      </c>
      <c r="I25" s="51">
        <v>20</v>
      </c>
      <c r="J25" s="51">
        <v>25</v>
      </c>
      <c r="K25" s="32">
        <f t="shared" si="0"/>
        <v>8088.0999999999995</v>
      </c>
      <c r="L25" s="45" t="s">
        <v>17</v>
      </c>
    </row>
    <row r="26" spans="1:12" s="36" customFormat="1">
      <c r="A26" s="44">
        <f t="shared" si="1"/>
        <v>23</v>
      </c>
      <c r="B26" s="50" t="s">
        <v>509</v>
      </c>
      <c r="C26" s="27" t="s">
        <v>510</v>
      </c>
      <c r="D26" s="40" t="s">
        <v>511</v>
      </c>
      <c r="E26" s="42" t="s">
        <v>29</v>
      </c>
      <c r="F26" s="28" t="s">
        <v>43</v>
      </c>
      <c r="G26" s="28">
        <v>305</v>
      </c>
      <c r="H26" s="32">
        <f>VLOOKUP(F26,'[1]RECKITT BENKI'!$C$4:$D$43,2,FALSE)</f>
        <v>46.68</v>
      </c>
      <c r="I26" s="51">
        <v>20</v>
      </c>
      <c r="J26" s="51">
        <v>25</v>
      </c>
      <c r="K26" s="32">
        <f t="shared" si="0"/>
        <v>14282.4</v>
      </c>
      <c r="L26" s="45" t="s">
        <v>49</v>
      </c>
    </row>
    <row r="27" spans="1:12" s="36" customFormat="1">
      <c r="A27" s="44">
        <f t="shared" si="1"/>
        <v>24</v>
      </c>
      <c r="B27" s="50" t="s">
        <v>509</v>
      </c>
      <c r="C27" s="27" t="s">
        <v>512</v>
      </c>
      <c r="D27" s="40" t="s">
        <v>513</v>
      </c>
      <c r="E27" s="42" t="s">
        <v>29</v>
      </c>
      <c r="F27" s="28" t="s">
        <v>36</v>
      </c>
      <c r="G27" s="28">
        <v>465</v>
      </c>
      <c r="H27" s="32">
        <f>VLOOKUP(F27,'[1]RECKITT BENKI'!$C$4:$D$43,2,FALSE)</f>
        <v>31.29</v>
      </c>
      <c r="I27" s="51">
        <v>20</v>
      </c>
      <c r="J27" s="51">
        <v>25</v>
      </c>
      <c r="K27" s="32">
        <f t="shared" si="0"/>
        <v>14594.85</v>
      </c>
      <c r="L27" s="45" t="s">
        <v>459</v>
      </c>
    </row>
    <row r="28" spans="1:12" s="36" customFormat="1">
      <c r="A28" s="44">
        <f t="shared" si="1"/>
        <v>25</v>
      </c>
      <c r="B28" s="50" t="s">
        <v>509</v>
      </c>
      <c r="C28" s="27" t="s">
        <v>514</v>
      </c>
      <c r="D28" s="40" t="s">
        <v>515</v>
      </c>
      <c r="E28" s="42" t="s">
        <v>29</v>
      </c>
      <c r="F28" s="28" t="s">
        <v>38</v>
      </c>
      <c r="G28" s="28">
        <v>79</v>
      </c>
      <c r="H28" s="32">
        <f>VLOOKUP(F28,'[1]RECKITT BENKI'!$C$4:$D$43,2,FALSE)</f>
        <v>37.090000000000003</v>
      </c>
      <c r="I28" s="51">
        <v>20</v>
      </c>
      <c r="J28" s="51">
        <v>25</v>
      </c>
      <c r="K28" s="32">
        <f t="shared" si="0"/>
        <v>2975.11</v>
      </c>
      <c r="L28" s="45" t="s">
        <v>77</v>
      </c>
    </row>
    <row r="29" spans="1:12" s="36" customFormat="1">
      <c r="A29" s="44">
        <f t="shared" si="1"/>
        <v>26</v>
      </c>
      <c r="B29" s="50" t="s">
        <v>509</v>
      </c>
      <c r="C29" s="27" t="s">
        <v>516</v>
      </c>
      <c r="D29" s="40" t="s">
        <v>517</v>
      </c>
      <c r="E29" s="42" t="s">
        <v>29</v>
      </c>
      <c r="F29" s="28" t="s">
        <v>44</v>
      </c>
      <c r="G29" s="28">
        <v>238</v>
      </c>
      <c r="H29" s="32">
        <f>VLOOKUP(F29,'[1]RECKITT BENKI'!$C$4:$D$43,2,FALSE)</f>
        <v>40.89</v>
      </c>
      <c r="I29" s="51">
        <v>20</v>
      </c>
      <c r="J29" s="51">
        <v>25</v>
      </c>
      <c r="K29" s="32">
        <f t="shared" si="0"/>
        <v>9776.82</v>
      </c>
      <c r="L29" s="45" t="s">
        <v>12</v>
      </c>
    </row>
    <row r="30" spans="1:12" s="36" customFormat="1">
      <c r="A30" s="44">
        <f t="shared" si="1"/>
        <v>27</v>
      </c>
      <c r="B30" s="50" t="s">
        <v>509</v>
      </c>
      <c r="C30" s="27" t="s">
        <v>518</v>
      </c>
      <c r="D30" s="40" t="s">
        <v>519</v>
      </c>
      <c r="E30" s="42" t="s">
        <v>29</v>
      </c>
      <c r="F30" s="28" t="s">
        <v>31</v>
      </c>
      <c r="G30" s="28">
        <v>1126</v>
      </c>
      <c r="H30" s="32">
        <f>VLOOKUP(F30,'[1]RECKITT BENKI'!$C$4:$D$43,2,FALSE)</f>
        <v>26.37</v>
      </c>
      <c r="I30" s="51">
        <v>20</v>
      </c>
      <c r="J30" s="51">
        <v>25</v>
      </c>
      <c r="K30" s="32">
        <f t="shared" si="0"/>
        <v>29737.620000000003</v>
      </c>
      <c r="L30" s="45" t="s">
        <v>495</v>
      </c>
    </row>
    <row r="31" spans="1:12" s="36" customFormat="1">
      <c r="A31" s="44">
        <f t="shared" si="1"/>
        <v>28</v>
      </c>
      <c r="B31" s="50" t="s">
        <v>520</v>
      </c>
      <c r="C31" s="27" t="s">
        <v>521</v>
      </c>
      <c r="D31" s="40" t="s">
        <v>522</v>
      </c>
      <c r="E31" s="42" t="s">
        <v>29</v>
      </c>
      <c r="F31" s="28" t="s">
        <v>45</v>
      </c>
      <c r="G31" s="28">
        <v>156</v>
      </c>
      <c r="H31" s="32">
        <f>VLOOKUP(F31,'[1]RECKITT BENKI'!$C$4:$D$43,2,FALSE)</f>
        <v>26.9</v>
      </c>
      <c r="I31" s="51">
        <v>20</v>
      </c>
      <c r="J31" s="51">
        <v>25</v>
      </c>
      <c r="K31" s="32">
        <f t="shared" si="0"/>
        <v>4241.3999999999996</v>
      </c>
      <c r="L31" s="45" t="s">
        <v>447</v>
      </c>
    </row>
    <row r="32" spans="1:12" s="36" customFormat="1">
      <c r="A32" s="44">
        <f t="shared" si="1"/>
        <v>29</v>
      </c>
      <c r="B32" s="50" t="s">
        <v>520</v>
      </c>
      <c r="C32" s="27" t="s">
        <v>523</v>
      </c>
      <c r="D32" s="40" t="s">
        <v>524</v>
      </c>
      <c r="E32" s="42" t="s">
        <v>29</v>
      </c>
      <c r="F32" s="28" t="s">
        <v>40</v>
      </c>
      <c r="G32" s="28">
        <v>80</v>
      </c>
      <c r="H32" s="32">
        <f>VLOOKUP(F32,'[1]RECKITT BENKI'!$C$4:$D$43,2,FALSE)</f>
        <v>27.6</v>
      </c>
      <c r="I32" s="51">
        <v>20</v>
      </c>
      <c r="J32" s="51">
        <v>25</v>
      </c>
      <c r="K32" s="32">
        <f t="shared" si="0"/>
        <v>2253</v>
      </c>
      <c r="L32" s="45" t="s">
        <v>454</v>
      </c>
    </row>
    <row r="33" spans="1:12" s="36" customFormat="1">
      <c r="A33" s="44">
        <f t="shared" si="1"/>
        <v>30</v>
      </c>
      <c r="B33" s="50" t="s">
        <v>520</v>
      </c>
      <c r="C33" s="27" t="s">
        <v>525</v>
      </c>
      <c r="D33" s="40" t="s">
        <v>526</v>
      </c>
      <c r="E33" s="42" t="s">
        <v>29</v>
      </c>
      <c r="F33" s="28" t="s">
        <v>37</v>
      </c>
      <c r="G33" s="28">
        <v>30</v>
      </c>
      <c r="H33" s="32">
        <f>VLOOKUP(F33,'[1]RECKITT BENKI'!$C$4:$D$43,2,FALSE)</f>
        <v>21.51</v>
      </c>
      <c r="I33" s="51">
        <v>20</v>
      </c>
      <c r="J33" s="51">
        <v>25</v>
      </c>
      <c r="K33" s="32">
        <f t="shared" si="0"/>
        <v>690.30000000000007</v>
      </c>
      <c r="L33" s="45" t="s">
        <v>177</v>
      </c>
    </row>
    <row r="34" spans="1:12" s="36" customFormat="1">
      <c r="A34" s="44">
        <f t="shared" si="1"/>
        <v>31</v>
      </c>
      <c r="B34" s="50" t="s">
        <v>527</v>
      </c>
      <c r="C34" s="27" t="s">
        <v>528</v>
      </c>
      <c r="D34" s="40" t="s">
        <v>529</v>
      </c>
      <c r="E34" s="42" t="s">
        <v>29</v>
      </c>
      <c r="F34" s="28" t="s">
        <v>36</v>
      </c>
      <c r="G34" s="28">
        <v>200</v>
      </c>
      <c r="H34" s="32">
        <f>VLOOKUP(F34,'[1]RECKITT BENKI'!$C$4:$D$43,2,FALSE)</f>
        <v>31.29</v>
      </c>
      <c r="I34" s="51">
        <v>20</v>
      </c>
      <c r="J34" s="51">
        <v>25</v>
      </c>
      <c r="K34" s="32">
        <f t="shared" si="0"/>
        <v>6303</v>
      </c>
      <c r="L34" s="45" t="s">
        <v>459</v>
      </c>
    </row>
    <row r="35" spans="1:12" s="36" customFormat="1">
      <c r="A35" s="44">
        <f t="shared" si="1"/>
        <v>32</v>
      </c>
      <c r="B35" s="50" t="s">
        <v>527</v>
      </c>
      <c r="C35" s="27" t="s">
        <v>530</v>
      </c>
      <c r="D35" s="40" t="s">
        <v>531</v>
      </c>
      <c r="E35" s="42" t="s">
        <v>29</v>
      </c>
      <c r="F35" s="28" t="s">
        <v>37</v>
      </c>
      <c r="G35" s="28">
        <v>70</v>
      </c>
      <c r="H35" s="32">
        <f>VLOOKUP(F35,'[1]RECKITT BENKI'!$C$4:$D$43,2,FALSE)</f>
        <v>21.51</v>
      </c>
      <c r="I35" s="51">
        <v>20</v>
      </c>
      <c r="J35" s="51">
        <v>25</v>
      </c>
      <c r="K35" s="32">
        <f t="shared" si="0"/>
        <v>1550.7</v>
      </c>
      <c r="L35" s="45" t="s">
        <v>5</v>
      </c>
    </row>
    <row r="36" spans="1:12" s="36" customFormat="1">
      <c r="A36" s="44">
        <f t="shared" si="1"/>
        <v>33</v>
      </c>
      <c r="B36" s="50" t="s">
        <v>527</v>
      </c>
      <c r="C36" s="27" t="s">
        <v>532</v>
      </c>
      <c r="D36" s="40" t="s">
        <v>533</v>
      </c>
      <c r="E36" s="42" t="s">
        <v>29</v>
      </c>
      <c r="F36" s="28" t="s">
        <v>34</v>
      </c>
      <c r="G36" s="28">
        <v>142</v>
      </c>
      <c r="H36" s="32">
        <f>VLOOKUP(F36,'[1]RECKITT BENKI'!$C$4:$D$43,2,FALSE)</f>
        <v>23.91</v>
      </c>
      <c r="I36" s="51">
        <v>20</v>
      </c>
      <c r="J36" s="51">
        <v>25</v>
      </c>
      <c r="K36" s="32">
        <f t="shared" ref="K36:K67" si="2">G36*H36+I36+J36</f>
        <v>3440.22</v>
      </c>
      <c r="L36" s="45" t="s">
        <v>13</v>
      </c>
    </row>
    <row r="37" spans="1:12" s="36" customFormat="1">
      <c r="A37" s="44">
        <f t="shared" si="1"/>
        <v>34</v>
      </c>
      <c r="B37" s="50" t="s">
        <v>527</v>
      </c>
      <c r="C37" s="27" t="s">
        <v>534</v>
      </c>
      <c r="D37" s="40" t="s">
        <v>535</v>
      </c>
      <c r="E37" s="42" t="s">
        <v>29</v>
      </c>
      <c r="F37" s="28" t="s">
        <v>34</v>
      </c>
      <c r="G37" s="28">
        <v>47</v>
      </c>
      <c r="H37" s="32">
        <f>VLOOKUP(F37,'[1]RECKITT BENKI'!$C$4:$D$43,2,FALSE)</f>
        <v>23.91</v>
      </c>
      <c r="I37" s="51">
        <v>20</v>
      </c>
      <c r="J37" s="51">
        <v>25</v>
      </c>
      <c r="K37" s="32">
        <f t="shared" si="2"/>
        <v>1168.77</v>
      </c>
      <c r="L37" s="45" t="s">
        <v>3</v>
      </c>
    </row>
    <row r="38" spans="1:12" s="36" customFormat="1">
      <c r="A38" s="44">
        <f t="shared" si="1"/>
        <v>35</v>
      </c>
      <c r="B38" s="50" t="s">
        <v>527</v>
      </c>
      <c r="C38" s="27" t="s">
        <v>536</v>
      </c>
      <c r="D38" s="40" t="s">
        <v>537</v>
      </c>
      <c r="E38" s="42" t="s">
        <v>29</v>
      </c>
      <c r="F38" s="28" t="s">
        <v>45</v>
      </c>
      <c r="G38" s="28">
        <v>215</v>
      </c>
      <c r="H38" s="32">
        <f>VLOOKUP(F38,'[1]RECKITT BENKI'!$C$4:$D$43,2,FALSE)</f>
        <v>26.9</v>
      </c>
      <c r="I38" s="51">
        <v>20</v>
      </c>
      <c r="J38" s="51">
        <v>25</v>
      </c>
      <c r="K38" s="32">
        <f t="shared" si="2"/>
        <v>5828.5</v>
      </c>
      <c r="L38" s="45" t="s">
        <v>447</v>
      </c>
    </row>
    <row r="39" spans="1:12" s="36" customFormat="1">
      <c r="A39" s="44">
        <f t="shared" si="1"/>
        <v>36</v>
      </c>
      <c r="B39" s="50" t="s">
        <v>527</v>
      </c>
      <c r="C39" s="27" t="s">
        <v>538</v>
      </c>
      <c r="D39" s="40" t="s">
        <v>539</v>
      </c>
      <c r="E39" s="42" t="s">
        <v>29</v>
      </c>
      <c r="F39" s="28" t="s">
        <v>38</v>
      </c>
      <c r="G39" s="28">
        <v>172</v>
      </c>
      <c r="H39" s="32">
        <f>VLOOKUP(F39,'[1]RECKITT BENKI'!$C$4:$D$43,2,FALSE)</f>
        <v>37.090000000000003</v>
      </c>
      <c r="I39" s="51">
        <v>20</v>
      </c>
      <c r="J39" s="51">
        <v>25</v>
      </c>
      <c r="K39" s="32">
        <f t="shared" si="2"/>
        <v>6424.4800000000005</v>
      </c>
      <c r="L39" s="45" t="s">
        <v>6</v>
      </c>
    </row>
    <row r="40" spans="1:12" s="36" customFormat="1">
      <c r="A40" s="44">
        <f t="shared" si="1"/>
        <v>37</v>
      </c>
      <c r="B40" s="50" t="s">
        <v>527</v>
      </c>
      <c r="C40" s="27" t="s">
        <v>540</v>
      </c>
      <c r="D40" s="40" t="s">
        <v>541</v>
      </c>
      <c r="E40" s="42" t="s">
        <v>29</v>
      </c>
      <c r="F40" s="28" t="s">
        <v>32</v>
      </c>
      <c r="G40" s="28">
        <v>59</v>
      </c>
      <c r="H40" s="32">
        <f>VLOOKUP(F40,'[1]RECKITT BENKI'!$C$4:$D$43,2,FALSE)</f>
        <v>29.9</v>
      </c>
      <c r="I40" s="51">
        <v>20</v>
      </c>
      <c r="J40" s="51">
        <v>25</v>
      </c>
      <c r="K40" s="32">
        <f t="shared" si="2"/>
        <v>1809.1</v>
      </c>
      <c r="L40" s="45" t="s">
        <v>52</v>
      </c>
    </row>
    <row r="41" spans="1:12" s="36" customFormat="1">
      <c r="A41" s="44">
        <f t="shared" si="1"/>
        <v>38</v>
      </c>
      <c r="B41" s="50" t="s">
        <v>542</v>
      </c>
      <c r="C41" s="27" t="s">
        <v>543</v>
      </c>
      <c r="D41" s="40" t="s">
        <v>544</v>
      </c>
      <c r="E41" s="42" t="s">
        <v>29</v>
      </c>
      <c r="F41" s="28" t="s">
        <v>36</v>
      </c>
      <c r="G41" s="28">
        <v>523</v>
      </c>
      <c r="H41" s="32">
        <f>VLOOKUP(F41,'[1]RECKITT BENKI'!$C$4:$D$43,2,FALSE)</f>
        <v>31.29</v>
      </c>
      <c r="I41" s="51">
        <v>20</v>
      </c>
      <c r="J41" s="51">
        <v>25</v>
      </c>
      <c r="K41" s="32">
        <f t="shared" si="2"/>
        <v>16409.669999999998</v>
      </c>
      <c r="L41" s="45" t="s">
        <v>459</v>
      </c>
    </row>
    <row r="42" spans="1:12" s="36" customFormat="1">
      <c r="A42" s="44">
        <f t="shared" si="1"/>
        <v>39</v>
      </c>
      <c r="B42" s="50" t="s">
        <v>542</v>
      </c>
      <c r="C42" s="27" t="s">
        <v>545</v>
      </c>
      <c r="D42" s="40" t="s">
        <v>546</v>
      </c>
      <c r="E42" s="42" t="s">
        <v>29</v>
      </c>
      <c r="F42" s="28" t="s">
        <v>36</v>
      </c>
      <c r="G42" s="28">
        <v>246</v>
      </c>
      <c r="H42" s="32">
        <f>VLOOKUP(F42,'[1]RECKITT BENKI'!$C$4:$D$43,2,FALSE)</f>
        <v>31.29</v>
      </c>
      <c r="I42" s="51">
        <v>20</v>
      </c>
      <c r="J42" s="51">
        <v>25</v>
      </c>
      <c r="K42" s="32">
        <f t="shared" si="2"/>
        <v>7742.34</v>
      </c>
      <c r="L42" s="45" t="s">
        <v>15</v>
      </c>
    </row>
    <row r="43" spans="1:12" s="36" customFormat="1">
      <c r="A43" s="44">
        <f t="shared" si="1"/>
        <v>40</v>
      </c>
      <c r="B43" s="50" t="s">
        <v>542</v>
      </c>
      <c r="C43" s="27" t="s">
        <v>547</v>
      </c>
      <c r="D43" s="40" t="s">
        <v>548</v>
      </c>
      <c r="E43" s="42" t="s">
        <v>29</v>
      </c>
      <c r="F43" s="28" t="s">
        <v>34</v>
      </c>
      <c r="G43" s="28">
        <v>291</v>
      </c>
      <c r="H43" s="32">
        <f>VLOOKUP(F43,'[1]RECKITT BENKI'!$C$4:$D$43,2,FALSE)</f>
        <v>23.91</v>
      </c>
      <c r="I43" s="51">
        <v>20</v>
      </c>
      <c r="J43" s="51">
        <v>25</v>
      </c>
      <c r="K43" s="32">
        <f t="shared" si="2"/>
        <v>7002.81</v>
      </c>
      <c r="L43" s="45" t="s">
        <v>13</v>
      </c>
    </row>
    <row r="44" spans="1:12" s="36" customFormat="1" ht="30">
      <c r="A44" s="44">
        <f t="shared" si="1"/>
        <v>41</v>
      </c>
      <c r="B44" s="50" t="s">
        <v>542</v>
      </c>
      <c r="C44" s="27" t="s">
        <v>549</v>
      </c>
      <c r="D44" s="40" t="s">
        <v>550</v>
      </c>
      <c r="E44" s="42" t="s">
        <v>29</v>
      </c>
      <c r="F44" s="28" t="s">
        <v>34</v>
      </c>
      <c r="G44" s="28">
        <v>132</v>
      </c>
      <c r="H44" s="32">
        <f>VLOOKUP(F44,'[1]RECKITT BENKI'!$C$4:$D$43,2,FALSE)</f>
        <v>23.91</v>
      </c>
      <c r="I44" s="51">
        <v>20</v>
      </c>
      <c r="J44" s="51">
        <v>25</v>
      </c>
      <c r="K44" s="32">
        <f t="shared" si="2"/>
        <v>3201.12</v>
      </c>
      <c r="L44" s="45" t="s">
        <v>14</v>
      </c>
    </row>
    <row r="45" spans="1:12" s="36" customFormat="1">
      <c r="A45" s="44">
        <f t="shared" si="1"/>
        <v>42</v>
      </c>
      <c r="B45" s="50" t="s">
        <v>542</v>
      </c>
      <c r="C45" s="27" t="s">
        <v>551</v>
      </c>
      <c r="D45" s="40" t="s">
        <v>552</v>
      </c>
      <c r="E45" s="42" t="s">
        <v>29</v>
      </c>
      <c r="F45" s="28" t="s">
        <v>50</v>
      </c>
      <c r="G45" s="28">
        <v>312</v>
      </c>
      <c r="H45" s="32">
        <f>VLOOKUP(F45,'[1]RECKITT BENKI'!$C$4:$D$43,2,FALSE)</f>
        <v>27.5</v>
      </c>
      <c r="I45" s="51">
        <v>20</v>
      </c>
      <c r="J45" s="51">
        <v>25</v>
      </c>
      <c r="K45" s="32">
        <f t="shared" si="2"/>
        <v>8625</v>
      </c>
      <c r="L45" s="45" t="s">
        <v>10</v>
      </c>
    </row>
    <row r="46" spans="1:12" s="36" customFormat="1">
      <c r="A46" s="44">
        <f t="shared" si="1"/>
        <v>43</v>
      </c>
      <c r="B46" s="50" t="s">
        <v>542</v>
      </c>
      <c r="C46" s="27" t="s">
        <v>553</v>
      </c>
      <c r="D46" s="40" t="s">
        <v>554</v>
      </c>
      <c r="E46" s="42" t="s">
        <v>29</v>
      </c>
      <c r="F46" s="28" t="s">
        <v>31</v>
      </c>
      <c r="G46" s="28">
        <v>518</v>
      </c>
      <c r="H46" s="32">
        <f>VLOOKUP(F46,'[1]RECKITT BENKI'!$C$4:$D$43,2,FALSE)</f>
        <v>26.37</v>
      </c>
      <c r="I46" s="51">
        <v>20</v>
      </c>
      <c r="J46" s="51">
        <v>25</v>
      </c>
      <c r="K46" s="32">
        <f t="shared" si="2"/>
        <v>13704.66</v>
      </c>
      <c r="L46" s="45" t="s">
        <v>11</v>
      </c>
    </row>
    <row r="47" spans="1:12" s="36" customFormat="1">
      <c r="A47" s="44">
        <f t="shared" si="1"/>
        <v>44</v>
      </c>
      <c r="B47" s="50" t="s">
        <v>542</v>
      </c>
      <c r="C47" s="27" t="s">
        <v>555</v>
      </c>
      <c r="D47" s="40" t="s">
        <v>556</v>
      </c>
      <c r="E47" s="42" t="s">
        <v>29</v>
      </c>
      <c r="F47" s="28" t="s">
        <v>31</v>
      </c>
      <c r="G47" s="28">
        <v>81</v>
      </c>
      <c r="H47" s="32">
        <f>VLOOKUP(F47,'[1]RECKITT BENKI'!$C$4:$D$43,2,FALSE)</f>
        <v>26.37</v>
      </c>
      <c r="I47" s="51">
        <v>20</v>
      </c>
      <c r="J47" s="51">
        <v>25</v>
      </c>
      <c r="K47" s="32">
        <f t="shared" si="2"/>
        <v>2180.9700000000003</v>
      </c>
      <c r="L47" s="45" t="s">
        <v>557</v>
      </c>
    </row>
    <row r="48" spans="1:12" s="36" customFormat="1" ht="30">
      <c r="A48" s="44">
        <f t="shared" si="1"/>
        <v>45</v>
      </c>
      <c r="B48" s="50" t="s">
        <v>542</v>
      </c>
      <c r="C48" s="27" t="s">
        <v>558</v>
      </c>
      <c r="D48" s="40" t="s">
        <v>559</v>
      </c>
      <c r="E48" s="42" t="s">
        <v>29</v>
      </c>
      <c r="F48" s="28" t="s">
        <v>30</v>
      </c>
      <c r="G48" s="28">
        <v>138</v>
      </c>
      <c r="H48" s="32">
        <f>VLOOKUP(F48,'[1]RECKITT BENKI'!$C$4:$D$43,2,FALSE)</f>
        <v>25.7</v>
      </c>
      <c r="I48" s="51">
        <v>20</v>
      </c>
      <c r="J48" s="51">
        <v>25</v>
      </c>
      <c r="K48" s="32">
        <f t="shared" si="2"/>
        <v>3591.6</v>
      </c>
      <c r="L48" s="45" t="s">
        <v>450</v>
      </c>
    </row>
    <row r="49" spans="1:12" s="36" customFormat="1" ht="30">
      <c r="A49" s="44">
        <f t="shared" si="1"/>
        <v>46</v>
      </c>
      <c r="B49" s="50" t="s">
        <v>542</v>
      </c>
      <c r="C49" s="27" t="s">
        <v>560</v>
      </c>
      <c r="D49" s="42" t="s">
        <v>561</v>
      </c>
      <c r="E49" s="42" t="s">
        <v>29</v>
      </c>
      <c r="F49" s="28" t="s">
        <v>33</v>
      </c>
      <c r="G49" s="28">
        <v>206</v>
      </c>
      <c r="H49" s="32">
        <f>VLOOKUP(F49,'[1]RECKITT BENKI'!$C$4:$D$43,2,FALSE)</f>
        <v>27.6</v>
      </c>
      <c r="I49" s="51">
        <v>20</v>
      </c>
      <c r="J49" s="51">
        <v>25</v>
      </c>
      <c r="K49" s="32">
        <f t="shared" si="2"/>
        <v>5730.6</v>
      </c>
      <c r="L49" s="45" t="s">
        <v>2</v>
      </c>
    </row>
    <row r="50" spans="1:12" s="36" customFormat="1">
      <c r="A50" s="44">
        <f t="shared" si="1"/>
        <v>47</v>
      </c>
      <c r="B50" s="50" t="s">
        <v>542</v>
      </c>
      <c r="C50" s="27" t="s">
        <v>562</v>
      </c>
      <c r="D50" s="40" t="s">
        <v>563</v>
      </c>
      <c r="E50" s="42" t="s">
        <v>29</v>
      </c>
      <c r="F50" s="28" t="s">
        <v>35</v>
      </c>
      <c r="G50" s="28">
        <v>95</v>
      </c>
      <c r="H50" s="32">
        <f>VLOOKUP(F50,'[1]RECKITT BENKI'!$C$4:$D$43,2,FALSE)</f>
        <v>43.08</v>
      </c>
      <c r="I50" s="51">
        <v>20</v>
      </c>
      <c r="J50" s="51">
        <v>25</v>
      </c>
      <c r="K50" s="32">
        <f t="shared" si="2"/>
        <v>4137.6000000000004</v>
      </c>
      <c r="L50" s="45" t="s">
        <v>4</v>
      </c>
    </row>
    <row r="51" spans="1:12" s="36" customFormat="1">
      <c r="A51" s="44">
        <f t="shared" si="1"/>
        <v>48</v>
      </c>
      <c r="B51" s="50" t="s">
        <v>542</v>
      </c>
      <c r="C51" s="27" t="s">
        <v>564</v>
      </c>
      <c r="D51" s="40" t="s">
        <v>565</v>
      </c>
      <c r="E51" s="42" t="s">
        <v>29</v>
      </c>
      <c r="F51" s="28" t="s">
        <v>40</v>
      </c>
      <c r="G51" s="28">
        <v>120</v>
      </c>
      <c r="H51" s="32">
        <f>VLOOKUP(F51,'[1]RECKITT BENKI'!$C$4:$D$43,2,FALSE)</f>
        <v>27.6</v>
      </c>
      <c r="I51" s="51">
        <v>20</v>
      </c>
      <c r="J51" s="51">
        <v>25</v>
      </c>
      <c r="K51" s="32">
        <f t="shared" si="2"/>
        <v>3357</v>
      </c>
      <c r="L51" s="45" t="s">
        <v>454</v>
      </c>
    </row>
    <row r="52" spans="1:12" s="36" customFormat="1">
      <c r="A52" s="44">
        <f t="shared" si="1"/>
        <v>49</v>
      </c>
      <c r="B52" s="50" t="s">
        <v>542</v>
      </c>
      <c r="C52" s="27" t="s">
        <v>566</v>
      </c>
      <c r="D52" s="40" t="s">
        <v>567</v>
      </c>
      <c r="E52" s="42" t="s">
        <v>29</v>
      </c>
      <c r="F52" s="28" t="s">
        <v>38</v>
      </c>
      <c r="G52" s="28">
        <v>73</v>
      </c>
      <c r="H52" s="32">
        <f>VLOOKUP(F52,'[1]RECKITT BENKI'!$C$4:$D$43,2,FALSE)</f>
        <v>37.090000000000003</v>
      </c>
      <c r="I52" s="51">
        <v>20</v>
      </c>
      <c r="J52" s="51">
        <v>25</v>
      </c>
      <c r="K52" s="32">
        <f t="shared" si="2"/>
        <v>2752.57</v>
      </c>
      <c r="L52" s="45" t="s">
        <v>6</v>
      </c>
    </row>
    <row r="53" spans="1:12" s="36" customFormat="1">
      <c r="A53" s="44">
        <f t="shared" si="1"/>
        <v>50</v>
      </c>
      <c r="B53" s="50" t="s">
        <v>542</v>
      </c>
      <c r="C53" s="27" t="s">
        <v>568</v>
      </c>
      <c r="D53" s="40" t="s">
        <v>569</v>
      </c>
      <c r="E53" s="42" t="s">
        <v>29</v>
      </c>
      <c r="F53" s="28" t="s">
        <v>38</v>
      </c>
      <c r="G53" s="28">
        <v>83</v>
      </c>
      <c r="H53" s="32">
        <f>VLOOKUP(F53,'[1]RECKITT BENKI'!$C$4:$D$43,2,FALSE)</f>
        <v>37.090000000000003</v>
      </c>
      <c r="I53" s="51">
        <v>20</v>
      </c>
      <c r="J53" s="51">
        <v>25</v>
      </c>
      <c r="K53" s="32">
        <f t="shared" si="2"/>
        <v>3123.4700000000003</v>
      </c>
      <c r="L53" s="45" t="s">
        <v>77</v>
      </c>
    </row>
    <row r="54" spans="1:12" s="36" customFormat="1">
      <c r="A54" s="44">
        <f t="shared" si="1"/>
        <v>51</v>
      </c>
      <c r="B54" s="50" t="s">
        <v>542</v>
      </c>
      <c r="C54" s="27" t="s">
        <v>570</v>
      </c>
      <c r="D54" s="40" t="s">
        <v>571</v>
      </c>
      <c r="E54" s="42" t="s">
        <v>29</v>
      </c>
      <c r="F54" s="28" t="s">
        <v>32</v>
      </c>
      <c r="G54" s="28">
        <v>50</v>
      </c>
      <c r="H54" s="32">
        <f>VLOOKUP(F54,'[1]RECKITT BENKI'!$C$4:$D$43,2,FALSE)</f>
        <v>29.9</v>
      </c>
      <c r="I54" s="51">
        <v>20</v>
      </c>
      <c r="J54" s="51">
        <v>25</v>
      </c>
      <c r="K54" s="32">
        <f t="shared" si="2"/>
        <v>1540</v>
      </c>
      <c r="L54" s="45" t="s">
        <v>52</v>
      </c>
    </row>
    <row r="55" spans="1:12" s="36" customFormat="1">
      <c r="A55" s="44">
        <f t="shared" si="1"/>
        <v>52</v>
      </c>
      <c r="B55" s="50" t="s">
        <v>542</v>
      </c>
      <c r="C55" s="27" t="s">
        <v>572</v>
      </c>
      <c r="D55" s="40" t="s">
        <v>573</v>
      </c>
      <c r="E55" s="42" t="s">
        <v>29</v>
      </c>
      <c r="F55" s="28" t="s">
        <v>45</v>
      </c>
      <c r="G55" s="28">
        <v>65</v>
      </c>
      <c r="H55" s="32">
        <f>VLOOKUP(F55,'[1]RECKITT BENKI'!$C$4:$D$43,2,FALSE)</f>
        <v>26.9</v>
      </c>
      <c r="I55" s="51">
        <v>20</v>
      </c>
      <c r="J55" s="51">
        <v>25</v>
      </c>
      <c r="K55" s="32">
        <f t="shared" si="2"/>
        <v>1793.5</v>
      </c>
      <c r="L55" s="45" t="s">
        <v>447</v>
      </c>
    </row>
    <row r="56" spans="1:12" s="36" customFormat="1" ht="30">
      <c r="A56" s="44">
        <f t="shared" si="1"/>
        <v>53</v>
      </c>
      <c r="B56" s="50" t="s">
        <v>542</v>
      </c>
      <c r="C56" s="27" t="s">
        <v>574</v>
      </c>
      <c r="D56" s="40" t="s">
        <v>575</v>
      </c>
      <c r="E56" s="42" t="s">
        <v>29</v>
      </c>
      <c r="F56" s="28" t="s">
        <v>31</v>
      </c>
      <c r="G56" s="28">
        <v>211</v>
      </c>
      <c r="H56" s="32">
        <f>VLOOKUP(F56,'[1]RECKITT BENKI'!$C$4:$D$43,2,FALSE)</f>
        <v>26.37</v>
      </c>
      <c r="I56" s="51">
        <v>20</v>
      </c>
      <c r="J56" s="51">
        <v>25</v>
      </c>
      <c r="K56" s="32">
        <f t="shared" si="2"/>
        <v>5609.0700000000006</v>
      </c>
      <c r="L56" s="45" t="s">
        <v>448</v>
      </c>
    </row>
    <row r="57" spans="1:12" s="36" customFormat="1">
      <c r="A57" s="44">
        <f t="shared" si="1"/>
        <v>54</v>
      </c>
      <c r="B57" s="50" t="s">
        <v>542</v>
      </c>
      <c r="C57" s="27" t="s">
        <v>576</v>
      </c>
      <c r="D57" s="40" t="s">
        <v>577</v>
      </c>
      <c r="E57" s="42" t="s">
        <v>29</v>
      </c>
      <c r="F57" s="28" t="s">
        <v>41</v>
      </c>
      <c r="G57" s="28">
        <v>549</v>
      </c>
      <c r="H57" s="32">
        <f>VLOOKUP(F57,'[1]RECKITT BENKI'!$C$4:$D$43,2,FALSE)</f>
        <v>43.6</v>
      </c>
      <c r="I57" s="51">
        <v>20</v>
      </c>
      <c r="J57" s="51">
        <v>25</v>
      </c>
      <c r="K57" s="32">
        <f t="shared" si="2"/>
        <v>23981.4</v>
      </c>
      <c r="L57" s="45" t="s">
        <v>449</v>
      </c>
    </row>
    <row r="58" spans="1:12" s="36" customFormat="1">
      <c r="A58" s="44">
        <f t="shared" si="1"/>
        <v>55</v>
      </c>
      <c r="B58" s="50" t="s">
        <v>542</v>
      </c>
      <c r="C58" s="27" t="s">
        <v>578</v>
      </c>
      <c r="D58" s="40" t="s">
        <v>579</v>
      </c>
      <c r="E58" s="42" t="s">
        <v>29</v>
      </c>
      <c r="F58" s="28" t="s">
        <v>44</v>
      </c>
      <c r="G58" s="28">
        <v>194</v>
      </c>
      <c r="H58" s="32">
        <f>VLOOKUP(F58,'[1]RECKITT BENKI'!$C$4:$D$43,2,FALSE)</f>
        <v>40.89</v>
      </c>
      <c r="I58" s="51">
        <v>20</v>
      </c>
      <c r="J58" s="51">
        <v>25</v>
      </c>
      <c r="K58" s="32">
        <f t="shared" si="2"/>
        <v>7977.66</v>
      </c>
      <c r="L58" s="45" t="s">
        <v>12</v>
      </c>
    </row>
    <row r="59" spans="1:12" s="36" customFormat="1">
      <c r="A59" s="44">
        <f t="shared" si="1"/>
        <v>56</v>
      </c>
      <c r="B59" s="50" t="s">
        <v>542</v>
      </c>
      <c r="C59" s="27" t="s">
        <v>580</v>
      </c>
      <c r="D59" s="40" t="s">
        <v>581</v>
      </c>
      <c r="E59" s="42" t="s">
        <v>29</v>
      </c>
      <c r="F59" s="28" t="s">
        <v>32</v>
      </c>
      <c r="G59" s="28">
        <v>399</v>
      </c>
      <c r="H59" s="32">
        <f>VLOOKUP(F59,'[1]RECKITT BENKI'!$C$4:$D$43,2,FALSE)</f>
        <v>29.9</v>
      </c>
      <c r="I59" s="51">
        <v>20</v>
      </c>
      <c r="J59" s="51">
        <v>25</v>
      </c>
      <c r="K59" s="32">
        <f t="shared" si="2"/>
        <v>11975.099999999999</v>
      </c>
      <c r="L59" s="45" t="s">
        <v>17</v>
      </c>
    </row>
    <row r="60" spans="1:12" s="36" customFormat="1">
      <c r="A60" s="44">
        <f t="shared" si="1"/>
        <v>57</v>
      </c>
      <c r="B60" s="50" t="s">
        <v>582</v>
      </c>
      <c r="C60" s="27" t="s">
        <v>583</v>
      </c>
      <c r="D60" s="40" t="s">
        <v>584</v>
      </c>
      <c r="E60" s="42" t="s">
        <v>29</v>
      </c>
      <c r="F60" s="28" t="s">
        <v>34</v>
      </c>
      <c r="G60" s="28">
        <v>46</v>
      </c>
      <c r="H60" s="32">
        <f>VLOOKUP(F60,'[1]RECKITT BENKI'!$C$4:$D$43,2,FALSE)</f>
        <v>23.91</v>
      </c>
      <c r="I60" s="51">
        <v>20</v>
      </c>
      <c r="J60" s="51">
        <v>25</v>
      </c>
      <c r="K60" s="32">
        <f t="shared" si="2"/>
        <v>1144.8599999999999</v>
      </c>
      <c r="L60" s="45" t="s">
        <v>13</v>
      </c>
    </row>
    <row r="61" spans="1:12" s="36" customFormat="1" ht="30">
      <c r="A61" s="44">
        <f t="shared" si="1"/>
        <v>58</v>
      </c>
      <c r="B61" s="50" t="s">
        <v>582</v>
      </c>
      <c r="C61" s="27" t="s">
        <v>585</v>
      </c>
      <c r="D61" s="40" t="s">
        <v>586</v>
      </c>
      <c r="E61" s="42" t="s">
        <v>29</v>
      </c>
      <c r="F61" s="28" t="s">
        <v>39</v>
      </c>
      <c r="G61" s="28">
        <v>210</v>
      </c>
      <c r="H61" s="32">
        <f>VLOOKUP(F61,'[1]RECKITT BENKI'!$C$4:$D$43,2,FALSE)</f>
        <v>28.1</v>
      </c>
      <c r="I61" s="51">
        <v>20</v>
      </c>
      <c r="J61" s="51">
        <v>25</v>
      </c>
      <c r="K61" s="32">
        <f t="shared" si="2"/>
        <v>5946</v>
      </c>
      <c r="L61" s="45" t="s">
        <v>7</v>
      </c>
    </row>
    <row r="62" spans="1:12" s="36" customFormat="1" ht="30">
      <c r="A62" s="44">
        <f t="shared" si="1"/>
        <v>59</v>
      </c>
      <c r="B62" s="50" t="s">
        <v>582</v>
      </c>
      <c r="C62" s="27" t="s">
        <v>587</v>
      </c>
      <c r="D62" s="40" t="s">
        <v>588</v>
      </c>
      <c r="E62" s="42" t="s">
        <v>29</v>
      </c>
      <c r="F62" s="28" t="s">
        <v>39</v>
      </c>
      <c r="G62" s="28">
        <v>239</v>
      </c>
      <c r="H62" s="32">
        <f>VLOOKUP(F62,'[1]RECKITT BENKI'!$C$4:$D$43,2,FALSE)</f>
        <v>28.1</v>
      </c>
      <c r="I62" s="51">
        <v>20</v>
      </c>
      <c r="J62" s="51">
        <v>25</v>
      </c>
      <c r="K62" s="32">
        <f t="shared" si="2"/>
        <v>6760.9000000000005</v>
      </c>
      <c r="L62" s="45" t="s">
        <v>7</v>
      </c>
    </row>
    <row r="63" spans="1:12" s="36" customFormat="1">
      <c r="A63" s="44">
        <f t="shared" si="1"/>
        <v>60</v>
      </c>
      <c r="B63" s="50" t="s">
        <v>582</v>
      </c>
      <c r="C63" s="27" t="s">
        <v>589</v>
      </c>
      <c r="D63" s="40" t="s">
        <v>590</v>
      </c>
      <c r="E63" s="42" t="s">
        <v>29</v>
      </c>
      <c r="F63" s="28" t="s">
        <v>39</v>
      </c>
      <c r="G63" s="28">
        <v>13</v>
      </c>
      <c r="H63" s="32">
        <f>VLOOKUP(F63,'[1]RECKITT BENKI'!$C$4:$D$43,2,FALSE)</f>
        <v>28.1</v>
      </c>
      <c r="I63" s="51">
        <v>20</v>
      </c>
      <c r="J63" s="51">
        <v>25</v>
      </c>
      <c r="K63" s="32">
        <f t="shared" si="2"/>
        <v>410.3</v>
      </c>
      <c r="L63" s="45" t="s">
        <v>7</v>
      </c>
    </row>
    <row r="64" spans="1:12" s="36" customFormat="1">
      <c r="A64" s="44">
        <f t="shared" si="1"/>
        <v>61</v>
      </c>
      <c r="B64" s="50" t="s">
        <v>582</v>
      </c>
      <c r="C64" s="27" t="s">
        <v>591</v>
      </c>
      <c r="D64" s="40" t="s">
        <v>592</v>
      </c>
      <c r="E64" s="42" t="s">
        <v>29</v>
      </c>
      <c r="F64" s="28" t="s">
        <v>44</v>
      </c>
      <c r="G64" s="28">
        <v>342</v>
      </c>
      <c r="H64" s="32">
        <f>VLOOKUP(F64,'[1]RECKITT BENKI'!$C$4:$D$43,2,FALSE)</f>
        <v>40.89</v>
      </c>
      <c r="I64" s="51">
        <v>20</v>
      </c>
      <c r="J64" s="51">
        <v>25</v>
      </c>
      <c r="K64" s="32">
        <f t="shared" si="2"/>
        <v>14029.380000000001</v>
      </c>
      <c r="L64" s="45" t="s">
        <v>12</v>
      </c>
    </row>
    <row r="65" spans="1:12" s="36" customFormat="1">
      <c r="A65" s="44">
        <f t="shared" si="1"/>
        <v>62</v>
      </c>
      <c r="B65" s="50" t="s">
        <v>582</v>
      </c>
      <c r="C65" s="27" t="s">
        <v>593</v>
      </c>
      <c r="D65" s="40" t="s">
        <v>594</v>
      </c>
      <c r="E65" s="42" t="s">
        <v>29</v>
      </c>
      <c r="F65" s="28" t="s">
        <v>46</v>
      </c>
      <c r="G65" s="28">
        <v>172</v>
      </c>
      <c r="H65" s="32">
        <f>VLOOKUP(F65,'[1]RECKITT BENKI'!$C$4:$D$43,2,FALSE)</f>
        <v>47.88</v>
      </c>
      <c r="I65" s="51">
        <v>20</v>
      </c>
      <c r="J65" s="51">
        <v>25</v>
      </c>
      <c r="K65" s="32">
        <f t="shared" si="2"/>
        <v>8280.36</v>
      </c>
      <c r="L65" s="45" t="s">
        <v>16</v>
      </c>
    </row>
    <row r="66" spans="1:12" s="36" customFormat="1">
      <c r="A66" s="44">
        <f t="shared" si="1"/>
        <v>63</v>
      </c>
      <c r="B66" s="50" t="s">
        <v>582</v>
      </c>
      <c r="C66" s="27" t="s">
        <v>595</v>
      </c>
      <c r="D66" s="40" t="s">
        <v>596</v>
      </c>
      <c r="E66" s="42" t="s">
        <v>29</v>
      </c>
      <c r="F66" s="28" t="s">
        <v>32</v>
      </c>
      <c r="G66" s="28">
        <v>136</v>
      </c>
      <c r="H66" s="32">
        <f>VLOOKUP(F66,'[1]RECKITT BENKI'!$C$4:$D$43,2,FALSE)</f>
        <v>29.9</v>
      </c>
      <c r="I66" s="51">
        <v>20</v>
      </c>
      <c r="J66" s="51">
        <v>25</v>
      </c>
      <c r="K66" s="32">
        <f t="shared" si="2"/>
        <v>4111.3999999999996</v>
      </c>
      <c r="L66" s="45" t="s">
        <v>17</v>
      </c>
    </row>
    <row r="67" spans="1:12" s="36" customFormat="1">
      <c r="A67" s="44">
        <f t="shared" si="1"/>
        <v>64</v>
      </c>
      <c r="B67" s="50" t="s">
        <v>597</v>
      </c>
      <c r="C67" s="27" t="s">
        <v>598</v>
      </c>
      <c r="D67" s="40" t="s">
        <v>599</v>
      </c>
      <c r="E67" s="42" t="s">
        <v>29</v>
      </c>
      <c r="F67" s="28" t="s">
        <v>36</v>
      </c>
      <c r="G67" s="28">
        <v>249</v>
      </c>
      <c r="H67" s="32">
        <f>VLOOKUP(F67,'[1]RECKITT BENKI'!$C$4:$D$43,2,FALSE)</f>
        <v>31.29</v>
      </c>
      <c r="I67" s="51">
        <v>20</v>
      </c>
      <c r="J67" s="51">
        <v>25</v>
      </c>
      <c r="K67" s="32">
        <f t="shared" si="2"/>
        <v>7836.21</v>
      </c>
      <c r="L67" s="45" t="s">
        <v>459</v>
      </c>
    </row>
    <row r="68" spans="1:12" s="36" customFormat="1" ht="30">
      <c r="A68" s="44">
        <f t="shared" si="1"/>
        <v>65</v>
      </c>
      <c r="B68" s="50" t="s">
        <v>597</v>
      </c>
      <c r="C68" s="27" t="s">
        <v>600</v>
      </c>
      <c r="D68" s="40" t="s">
        <v>601</v>
      </c>
      <c r="E68" s="42" t="s">
        <v>29</v>
      </c>
      <c r="F68" s="28" t="s">
        <v>33</v>
      </c>
      <c r="G68" s="28">
        <v>47</v>
      </c>
      <c r="H68" s="32">
        <f>VLOOKUP(F68,'[1]RECKITT BENKI'!$C$4:$D$43,2,FALSE)</f>
        <v>27.6</v>
      </c>
      <c r="I68" s="51">
        <v>20</v>
      </c>
      <c r="J68" s="51">
        <v>25</v>
      </c>
      <c r="K68" s="32">
        <f t="shared" ref="K68:K99" si="3">G68*H68+I68+J68</f>
        <v>1342.2</v>
      </c>
      <c r="L68" s="45" t="s">
        <v>2</v>
      </c>
    </row>
    <row r="69" spans="1:12" s="36" customFormat="1">
      <c r="A69" s="44">
        <f t="shared" si="1"/>
        <v>66</v>
      </c>
      <c r="B69" s="50" t="s">
        <v>597</v>
      </c>
      <c r="C69" s="27" t="s">
        <v>602</v>
      </c>
      <c r="D69" s="40" t="s">
        <v>603</v>
      </c>
      <c r="E69" s="42" t="s">
        <v>29</v>
      </c>
      <c r="F69" s="28" t="s">
        <v>39</v>
      </c>
      <c r="G69" s="28">
        <v>210</v>
      </c>
      <c r="H69" s="32">
        <f>VLOOKUP(F69,'[1]RECKITT BENKI'!$C$4:$D$43,2,FALSE)</f>
        <v>28.1</v>
      </c>
      <c r="I69" s="51">
        <v>20</v>
      </c>
      <c r="J69" s="51">
        <v>25</v>
      </c>
      <c r="K69" s="32">
        <f t="shared" si="3"/>
        <v>5946</v>
      </c>
      <c r="L69" s="45" t="s">
        <v>7</v>
      </c>
    </row>
    <row r="70" spans="1:12" s="36" customFormat="1">
      <c r="A70" s="44">
        <f t="shared" ref="A70:A133" si="4">A69+1</f>
        <v>67</v>
      </c>
      <c r="B70" s="50" t="s">
        <v>604</v>
      </c>
      <c r="C70" s="27" t="s">
        <v>605</v>
      </c>
      <c r="D70" s="40" t="s">
        <v>606</v>
      </c>
      <c r="E70" s="42" t="s">
        <v>29</v>
      </c>
      <c r="F70" s="28" t="s">
        <v>36</v>
      </c>
      <c r="G70" s="28">
        <v>269</v>
      </c>
      <c r="H70" s="32">
        <f>VLOOKUP(F70,'[1]RECKITT BENKI'!$C$4:$D$43,2,FALSE)</f>
        <v>31.29</v>
      </c>
      <c r="I70" s="51">
        <v>20</v>
      </c>
      <c r="J70" s="51">
        <v>25</v>
      </c>
      <c r="K70" s="32">
        <f t="shared" si="3"/>
        <v>8462.01</v>
      </c>
      <c r="L70" s="45" t="s">
        <v>459</v>
      </c>
    </row>
    <row r="71" spans="1:12" s="36" customFormat="1" ht="30">
      <c r="A71" s="44">
        <f t="shared" si="4"/>
        <v>68</v>
      </c>
      <c r="B71" s="50" t="s">
        <v>604</v>
      </c>
      <c r="C71" s="27" t="s">
        <v>607</v>
      </c>
      <c r="D71" s="40" t="s">
        <v>608</v>
      </c>
      <c r="E71" s="42" t="s">
        <v>29</v>
      </c>
      <c r="F71" s="28" t="s">
        <v>31</v>
      </c>
      <c r="G71" s="28">
        <v>851</v>
      </c>
      <c r="H71" s="32">
        <f>VLOOKUP(F71,'[1]RECKITT BENKI'!$C$4:$D$43,2,FALSE)</f>
        <v>26.37</v>
      </c>
      <c r="I71" s="51">
        <v>20</v>
      </c>
      <c r="J71" s="51">
        <v>25</v>
      </c>
      <c r="K71" s="32">
        <f t="shared" si="3"/>
        <v>22485.870000000003</v>
      </c>
      <c r="L71" s="45" t="s">
        <v>11</v>
      </c>
    </row>
    <row r="72" spans="1:12" s="36" customFormat="1" ht="30">
      <c r="A72" s="44">
        <f t="shared" si="4"/>
        <v>69</v>
      </c>
      <c r="B72" s="50" t="s">
        <v>604</v>
      </c>
      <c r="C72" s="27" t="s">
        <v>609</v>
      </c>
      <c r="D72" s="40" t="s">
        <v>610</v>
      </c>
      <c r="E72" s="42" t="s">
        <v>29</v>
      </c>
      <c r="F72" s="28" t="s">
        <v>37</v>
      </c>
      <c r="G72" s="28">
        <v>94</v>
      </c>
      <c r="H72" s="32">
        <f>VLOOKUP(F72,'[1]RECKITT BENKI'!$C$4:$D$43,2,FALSE)</f>
        <v>21.51</v>
      </c>
      <c r="I72" s="51">
        <v>20</v>
      </c>
      <c r="J72" s="51">
        <v>25</v>
      </c>
      <c r="K72" s="32">
        <f t="shared" si="3"/>
        <v>2066.94</v>
      </c>
      <c r="L72" s="45" t="s">
        <v>5</v>
      </c>
    </row>
    <row r="73" spans="1:12" s="36" customFormat="1">
      <c r="A73" s="44">
        <f t="shared" si="4"/>
        <v>70</v>
      </c>
      <c r="B73" s="50" t="s">
        <v>611</v>
      </c>
      <c r="C73" s="27" t="s">
        <v>612</v>
      </c>
      <c r="D73" s="40" t="s">
        <v>613</v>
      </c>
      <c r="E73" s="42" t="s">
        <v>29</v>
      </c>
      <c r="F73" s="28" t="s">
        <v>38</v>
      </c>
      <c r="G73" s="28">
        <v>36</v>
      </c>
      <c r="H73" s="32">
        <f>VLOOKUP(F73,'[1]RECKITT BENKI'!$C$4:$D$43,2,FALSE)</f>
        <v>37.090000000000003</v>
      </c>
      <c r="I73" s="51">
        <v>20</v>
      </c>
      <c r="J73" s="51">
        <v>25</v>
      </c>
      <c r="K73" s="32">
        <f t="shared" si="3"/>
        <v>1380.2400000000002</v>
      </c>
      <c r="L73" s="45" t="s">
        <v>77</v>
      </c>
    </row>
    <row r="74" spans="1:12" s="36" customFormat="1" ht="30">
      <c r="A74" s="44">
        <f t="shared" si="4"/>
        <v>71</v>
      </c>
      <c r="B74" s="50" t="s">
        <v>611</v>
      </c>
      <c r="C74" s="27" t="s">
        <v>614</v>
      </c>
      <c r="D74" s="40" t="s">
        <v>615</v>
      </c>
      <c r="E74" s="42" t="s">
        <v>29</v>
      </c>
      <c r="F74" s="28" t="s">
        <v>32</v>
      </c>
      <c r="G74" s="28">
        <v>126</v>
      </c>
      <c r="H74" s="32">
        <f>VLOOKUP(F74,'[1]RECKITT BENKI'!$C$4:$D$43,2,FALSE)</f>
        <v>29.9</v>
      </c>
      <c r="I74" s="51">
        <v>20</v>
      </c>
      <c r="J74" s="51">
        <v>25</v>
      </c>
      <c r="K74" s="32">
        <f t="shared" si="3"/>
        <v>3812.3999999999996</v>
      </c>
      <c r="L74" s="45" t="s">
        <v>52</v>
      </c>
    </row>
    <row r="75" spans="1:12" s="36" customFormat="1">
      <c r="A75" s="44">
        <f t="shared" si="4"/>
        <v>72</v>
      </c>
      <c r="B75" s="50" t="s">
        <v>611</v>
      </c>
      <c r="C75" s="27" t="s">
        <v>616</v>
      </c>
      <c r="D75" s="40" t="s">
        <v>617</v>
      </c>
      <c r="E75" s="42" t="s">
        <v>29</v>
      </c>
      <c r="F75" s="28" t="s">
        <v>34</v>
      </c>
      <c r="G75" s="28">
        <v>189</v>
      </c>
      <c r="H75" s="32">
        <f>VLOOKUP(F75,'[1]RECKITT BENKI'!$C$4:$D$43,2,FALSE)</f>
        <v>23.91</v>
      </c>
      <c r="I75" s="51">
        <v>20</v>
      </c>
      <c r="J75" s="51">
        <v>25</v>
      </c>
      <c r="K75" s="32">
        <f t="shared" si="3"/>
        <v>4563.99</v>
      </c>
      <c r="L75" s="45" t="s">
        <v>13</v>
      </c>
    </row>
    <row r="76" spans="1:12" s="36" customFormat="1">
      <c r="A76" s="44">
        <f t="shared" si="4"/>
        <v>73</v>
      </c>
      <c r="B76" s="50" t="s">
        <v>611</v>
      </c>
      <c r="C76" s="27" t="s">
        <v>618</v>
      </c>
      <c r="D76" s="40" t="s">
        <v>619</v>
      </c>
      <c r="E76" s="42" t="s">
        <v>29</v>
      </c>
      <c r="F76" s="28" t="s">
        <v>34</v>
      </c>
      <c r="G76" s="28">
        <v>24</v>
      </c>
      <c r="H76" s="32">
        <f>VLOOKUP(F76,'[1]RECKITT BENKI'!$C$4:$D$43,2,FALSE)</f>
        <v>23.91</v>
      </c>
      <c r="I76" s="51">
        <v>20</v>
      </c>
      <c r="J76" s="51">
        <v>25</v>
      </c>
      <c r="K76" s="32">
        <f t="shared" si="3"/>
        <v>618.84</v>
      </c>
      <c r="L76" s="45" t="s">
        <v>3</v>
      </c>
    </row>
    <row r="77" spans="1:12" s="36" customFormat="1">
      <c r="A77" s="44">
        <f t="shared" si="4"/>
        <v>74</v>
      </c>
      <c r="B77" s="50" t="s">
        <v>620</v>
      </c>
      <c r="C77" s="27" t="s">
        <v>621</v>
      </c>
      <c r="D77" s="40" t="s">
        <v>622</v>
      </c>
      <c r="E77" s="42" t="s">
        <v>29</v>
      </c>
      <c r="F77" s="28" t="s">
        <v>36</v>
      </c>
      <c r="G77" s="28">
        <v>164</v>
      </c>
      <c r="H77" s="32">
        <f>VLOOKUP(F77,'[1]RECKITT BENKI'!$C$4:$D$43,2,FALSE)</f>
        <v>31.29</v>
      </c>
      <c r="I77" s="51">
        <v>20</v>
      </c>
      <c r="J77" s="51">
        <v>25</v>
      </c>
      <c r="K77" s="32">
        <f t="shared" si="3"/>
        <v>5176.5599999999995</v>
      </c>
      <c r="L77" s="45" t="s">
        <v>459</v>
      </c>
    </row>
    <row r="78" spans="1:12" s="36" customFormat="1">
      <c r="A78" s="44">
        <f t="shared" si="4"/>
        <v>75</v>
      </c>
      <c r="B78" s="50" t="s">
        <v>620</v>
      </c>
      <c r="C78" s="27" t="s">
        <v>623</v>
      </c>
      <c r="D78" s="40" t="s">
        <v>624</v>
      </c>
      <c r="E78" s="42" t="s">
        <v>29</v>
      </c>
      <c r="F78" s="28" t="s">
        <v>44</v>
      </c>
      <c r="G78" s="28">
        <v>118</v>
      </c>
      <c r="H78" s="32">
        <f>VLOOKUP(F78,'[1]RECKITT BENKI'!$C$4:$D$43,2,FALSE)</f>
        <v>40.89</v>
      </c>
      <c r="I78" s="51">
        <v>20</v>
      </c>
      <c r="J78" s="51">
        <v>25</v>
      </c>
      <c r="K78" s="32">
        <f t="shared" si="3"/>
        <v>4870.0200000000004</v>
      </c>
      <c r="L78" s="45" t="s">
        <v>12</v>
      </c>
    </row>
    <row r="79" spans="1:12" s="36" customFormat="1">
      <c r="A79" s="44">
        <f t="shared" si="4"/>
        <v>76</v>
      </c>
      <c r="B79" s="50" t="s">
        <v>620</v>
      </c>
      <c r="C79" s="27" t="s">
        <v>625</v>
      </c>
      <c r="D79" s="40" t="s">
        <v>626</v>
      </c>
      <c r="E79" s="42" t="s">
        <v>29</v>
      </c>
      <c r="F79" s="28" t="s">
        <v>38</v>
      </c>
      <c r="G79" s="28">
        <v>111</v>
      </c>
      <c r="H79" s="32">
        <f>VLOOKUP(F79,'[1]RECKITT BENKI'!$C$4:$D$43,2,FALSE)</f>
        <v>37.090000000000003</v>
      </c>
      <c r="I79" s="51">
        <v>20</v>
      </c>
      <c r="J79" s="51">
        <v>25</v>
      </c>
      <c r="K79" s="32">
        <f t="shared" si="3"/>
        <v>4161.9900000000007</v>
      </c>
      <c r="L79" s="45" t="s">
        <v>6</v>
      </c>
    </row>
    <row r="80" spans="1:12" s="36" customFormat="1">
      <c r="A80" s="44">
        <f t="shared" si="4"/>
        <v>77</v>
      </c>
      <c r="B80" s="50" t="s">
        <v>620</v>
      </c>
      <c r="C80" s="27" t="s">
        <v>627</v>
      </c>
      <c r="D80" s="40" t="s">
        <v>628</v>
      </c>
      <c r="E80" s="42" t="s">
        <v>29</v>
      </c>
      <c r="F80" s="28" t="s">
        <v>30</v>
      </c>
      <c r="G80" s="28">
        <v>45</v>
      </c>
      <c r="H80" s="32">
        <f>VLOOKUP(F80,'[1]RECKITT BENKI'!$C$4:$D$43,2,FALSE)</f>
        <v>25.7</v>
      </c>
      <c r="I80" s="51">
        <v>20</v>
      </c>
      <c r="J80" s="51">
        <v>25</v>
      </c>
      <c r="K80" s="32">
        <f t="shared" si="3"/>
        <v>1201.5</v>
      </c>
      <c r="L80" s="45" t="s">
        <v>450</v>
      </c>
    </row>
    <row r="81" spans="1:12" s="36" customFormat="1">
      <c r="A81" s="44">
        <f t="shared" si="4"/>
        <v>78</v>
      </c>
      <c r="B81" s="50" t="s">
        <v>620</v>
      </c>
      <c r="C81" s="27" t="s">
        <v>629</v>
      </c>
      <c r="D81" s="40" t="s">
        <v>630</v>
      </c>
      <c r="E81" s="42" t="s">
        <v>29</v>
      </c>
      <c r="F81" s="28" t="s">
        <v>37</v>
      </c>
      <c r="G81" s="28">
        <v>37</v>
      </c>
      <c r="H81" s="32">
        <f>VLOOKUP(F81,'[1]RECKITT BENKI'!$C$4:$D$43,2,FALSE)</f>
        <v>21.51</v>
      </c>
      <c r="I81" s="51">
        <v>20</v>
      </c>
      <c r="J81" s="51">
        <v>25</v>
      </c>
      <c r="K81" s="32">
        <f t="shared" si="3"/>
        <v>840.87</v>
      </c>
      <c r="L81" s="45" t="s">
        <v>5</v>
      </c>
    </row>
    <row r="82" spans="1:12" s="36" customFormat="1">
      <c r="A82" s="44">
        <f t="shared" si="4"/>
        <v>79</v>
      </c>
      <c r="B82" s="50" t="s">
        <v>631</v>
      </c>
      <c r="C82" s="27" t="s">
        <v>632</v>
      </c>
      <c r="D82" s="40" t="s">
        <v>633</v>
      </c>
      <c r="E82" s="42" t="s">
        <v>29</v>
      </c>
      <c r="F82" s="28" t="s">
        <v>38</v>
      </c>
      <c r="G82" s="28">
        <v>47</v>
      </c>
      <c r="H82" s="32">
        <f>VLOOKUP(F82,'[1]RECKITT BENKI'!$C$4:$D$43,2,FALSE)</f>
        <v>37.090000000000003</v>
      </c>
      <c r="I82" s="51">
        <v>20</v>
      </c>
      <c r="J82" s="51">
        <v>25</v>
      </c>
      <c r="K82" s="32">
        <f t="shared" si="3"/>
        <v>1788.2300000000002</v>
      </c>
      <c r="L82" s="45" t="s">
        <v>77</v>
      </c>
    </row>
    <row r="83" spans="1:12" s="36" customFormat="1">
      <c r="A83" s="44">
        <f t="shared" si="4"/>
        <v>80</v>
      </c>
      <c r="B83" s="50" t="s">
        <v>631</v>
      </c>
      <c r="C83" s="27" t="s">
        <v>634</v>
      </c>
      <c r="D83" s="40" t="s">
        <v>635</v>
      </c>
      <c r="E83" s="42" t="s">
        <v>29</v>
      </c>
      <c r="F83" s="28" t="s">
        <v>31</v>
      </c>
      <c r="G83" s="28">
        <v>95</v>
      </c>
      <c r="H83" s="32">
        <f>VLOOKUP(F83,'[1]RECKITT BENKI'!$C$4:$D$43,2,FALSE)</f>
        <v>26.37</v>
      </c>
      <c r="I83" s="51">
        <v>20</v>
      </c>
      <c r="J83" s="51">
        <v>25</v>
      </c>
      <c r="K83" s="32">
        <f t="shared" si="3"/>
        <v>2550.15</v>
      </c>
      <c r="L83" s="45" t="s">
        <v>557</v>
      </c>
    </row>
    <row r="84" spans="1:12" s="36" customFormat="1" ht="30">
      <c r="A84" s="44">
        <f t="shared" si="4"/>
        <v>81</v>
      </c>
      <c r="B84" s="50" t="s">
        <v>631</v>
      </c>
      <c r="C84" s="27" t="s">
        <v>636</v>
      </c>
      <c r="D84" s="40" t="s">
        <v>637</v>
      </c>
      <c r="E84" s="42" t="s">
        <v>29</v>
      </c>
      <c r="F84" s="28" t="s">
        <v>34</v>
      </c>
      <c r="G84" s="28">
        <v>294</v>
      </c>
      <c r="H84" s="32">
        <f>VLOOKUP(F84,'[1]RECKITT BENKI'!$C$4:$D$43,2,FALSE)</f>
        <v>23.91</v>
      </c>
      <c r="I84" s="51">
        <v>20</v>
      </c>
      <c r="J84" s="51">
        <v>25</v>
      </c>
      <c r="K84" s="32">
        <f t="shared" si="3"/>
        <v>7074.54</v>
      </c>
      <c r="L84" s="45" t="s">
        <v>13</v>
      </c>
    </row>
    <row r="85" spans="1:12" s="36" customFormat="1">
      <c r="A85" s="44">
        <f t="shared" si="4"/>
        <v>82</v>
      </c>
      <c r="B85" s="50" t="s">
        <v>631</v>
      </c>
      <c r="C85" s="27" t="s">
        <v>638</v>
      </c>
      <c r="D85" s="40" t="s">
        <v>639</v>
      </c>
      <c r="E85" s="42" t="s">
        <v>29</v>
      </c>
      <c r="F85" s="28" t="s">
        <v>42</v>
      </c>
      <c r="G85" s="28">
        <v>301</v>
      </c>
      <c r="H85" s="32">
        <f>VLOOKUP(F85,'[1]RECKITT BENKI'!$C$4:$D$43,2,FALSE)</f>
        <v>27.5</v>
      </c>
      <c r="I85" s="51">
        <v>20</v>
      </c>
      <c r="J85" s="51">
        <v>25</v>
      </c>
      <c r="K85" s="32">
        <f t="shared" si="3"/>
        <v>8322.5</v>
      </c>
      <c r="L85" s="45" t="s">
        <v>10</v>
      </c>
    </row>
    <row r="86" spans="1:12" s="36" customFormat="1">
      <c r="A86" s="44">
        <f t="shared" si="4"/>
        <v>83</v>
      </c>
      <c r="B86" s="50" t="s">
        <v>631</v>
      </c>
      <c r="C86" s="27" t="s">
        <v>640</v>
      </c>
      <c r="D86" s="40" t="s">
        <v>641</v>
      </c>
      <c r="E86" s="42" t="s">
        <v>29</v>
      </c>
      <c r="F86" s="28" t="s">
        <v>32</v>
      </c>
      <c r="G86" s="28">
        <v>80</v>
      </c>
      <c r="H86" s="32">
        <f>VLOOKUP(F86,'[1]RECKITT BENKI'!$C$4:$D$43,2,FALSE)</f>
        <v>29.9</v>
      </c>
      <c r="I86" s="51">
        <v>20</v>
      </c>
      <c r="J86" s="51">
        <v>25</v>
      </c>
      <c r="K86" s="32">
        <f t="shared" si="3"/>
        <v>2437</v>
      </c>
      <c r="L86" s="45" t="s">
        <v>52</v>
      </c>
    </row>
    <row r="87" spans="1:12" s="36" customFormat="1">
      <c r="A87" s="44">
        <f t="shared" si="4"/>
        <v>84</v>
      </c>
      <c r="B87" s="50" t="s">
        <v>631</v>
      </c>
      <c r="C87" s="27" t="s">
        <v>642</v>
      </c>
      <c r="D87" s="40" t="s">
        <v>643</v>
      </c>
      <c r="E87" s="42" t="s">
        <v>29</v>
      </c>
      <c r="F87" s="28" t="s">
        <v>33</v>
      </c>
      <c r="G87" s="28">
        <v>77</v>
      </c>
      <c r="H87" s="32">
        <f>VLOOKUP(F87,'[1]RECKITT BENKI'!$C$4:$D$43,2,FALSE)</f>
        <v>27.6</v>
      </c>
      <c r="I87" s="51">
        <v>20</v>
      </c>
      <c r="J87" s="51">
        <v>25</v>
      </c>
      <c r="K87" s="32">
        <f t="shared" si="3"/>
        <v>2170.2000000000003</v>
      </c>
      <c r="L87" s="45" t="s">
        <v>2</v>
      </c>
    </row>
    <row r="88" spans="1:12" s="36" customFormat="1">
      <c r="A88" s="44">
        <f t="shared" si="4"/>
        <v>85</v>
      </c>
      <c r="B88" s="50" t="s">
        <v>644</v>
      </c>
      <c r="C88" s="27" t="s">
        <v>645</v>
      </c>
      <c r="D88" s="40" t="s">
        <v>646</v>
      </c>
      <c r="E88" s="42" t="s">
        <v>29</v>
      </c>
      <c r="F88" s="28" t="s">
        <v>36</v>
      </c>
      <c r="G88" s="28">
        <v>293</v>
      </c>
      <c r="H88" s="32">
        <f>VLOOKUP(F88,'[1]RECKITT BENKI'!$C$4:$D$43,2,FALSE)</f>
        <v>31.29</v>
      </c>
      <c r="I88" s="51">
        <v>20</v>
      </c>
      <c r="J88" s="51">
        <v>25</v>
      </c>
      <c r="K88" s="32">
        <f t="shared" si="3"/>
        <v>9212.9699999999993</v>
      </c>
      <c r="L88" s="45" t="s">
        <v>459</v>
      </c>
    </row>
    <row r="89" spans="1:12" s="36" customFormat="1">
      <c r="A89" s="44">
        <f t="shared" si="4"/>
        <v>86</v>
      </c>
      <c r="B89" s="50" t="s">
        <v>644</v>
      </c>
      <c r="C89" s="27" t="s">
        <v>647</v>
      </c>
      <c r="D89" s="40" t="s">
        <v>648</v>
      </c>
      <c r="E89" s="42" t="s">
        <v>29</v>
      </c>
      <c r="F89" s="28" t="s">
        <v>31</v>
      </c>
      <c r="G89" s="28">
        <v>319</v>
      </c>
      <c r="H89" s="32">
        <f>VLOOKUP(F89,'[1]RECKITT BENKI'!$C$4:$D$43,2,FALSE)</f>
        <v>26.37</v>
      </c>
      <c r="I89" s="51">
        <v>20</v>
      </c>
      <c r="J89" s="51">
        <v>25</v>
      </c>
      <c r="K89" s="32">
        <f t="shared" si="3"/>
        <v>8457.0300000000007</v>
      </c>
      <c r="L89" s="45" t="s">
        <v>11</v>
      </c>
    </row>
    <row r="90" spans="1:12" s="36" customFormat="1">
      <c r="A90" s="44">
        <f t="shared" si="4"/>
        <v>87</v>
      </c>
      <c r="B90" s="50" t="s">
        <v>644</v>
      </c>
      <c r="C90" s="27" t="s">
        <v>649</v>
      </c>
      <c r="D90" s="40" t="s">
        <v>650</v>
      </c>
      <c r="E90" s="42" t="s">
        <v>29</v>
      </c>
      <c r="F90" s="28" t="s">
        <v>44</v>
      </c>
      <c r="G90" s="28">
        <v>341</v>
      </c>
      <c r="H90" s="32">
        <f>VLOOKUP(F90,'[1]RECKITT BENKI'!$C$4:$D$43,2,FALSE)</f>
        <v>40.89</v>
      </c>
      <c r="I90" s="51">
        <v>20</v>
      </c>
      <c r="J90" s="51">
        <v>25</v>
      </c>
      <c r="K90" s="32">
        <f t="shared" si="3"/>
        <v>13988.49</v>
      </c>
      <c r="L90" s="45" t="s">
        <v>12</v>
      </c>
    </row>
    <row r="91" spans="1:12" s="36" customFormat="1">
      <c r="A91" s="44">
        <f t="shared" si="4"/>
        <v>88</v>
      </c>
      <c r="B91" s="50" t="s">
        <v>644</v>
      </c>
      <c r="C91" s="27" t="s">
        <v>651</v>
      </c>
      <c r="D91" s="40" t="s">
        <v>652</v>
      </c>
      <c r="E91" s="42" t="s">
        <v>29</v>
      </c>
      <c r="F91" s="28" t="s">
        <v>45</v>
      </c>
      <c r="G91" s="28">
        <v>207</v>
      </c>
      <c r="H91" s="32">
        <f>VLOOKUP(F91,'[1]RECKITT BENKI'!$C$4:$D$43,2,FALSE)</f>
        <v>26.9</v>
      </c>
      <c r="I91" s="51">
        <v>20</v>
      </c>
      <c r="J91" s="51">
        <v>25</v>
      </c>
      <c r="K91" s="32">
        <f t="shared" si="3"/>
        <v>5613.2999999999993</v>
      </c>
      <c r="L91" s="45" t="s">
        <v>447</v>
      </c>
    </row>
    <row r="92" spans="1:12" s="36" customFormat="1">
      <c r="A92" s="44">
        <f t="shared" si="4"/>
        <v>89</v>
      </c>
      <c r="B92" s="50" t="s">
        <v>644</v>
      </c>
      <c r="C92" s="27" t="s">
        <v>653</v>
      </c>
      <c r="D92" s="40" t="s">
        <v>654</v>
      </c>
      <c r="E92" s="42" t="s">
        <v>29</v>
      </c>
      <c r="F92" s="28" t="s">
        <v>34</v>
      </c>
      <c r="G92" s="28">
        <v>22</v>
      </c>
      <c r="H92" s="32">
        <f>VLOOKUP(F92,'[1]RECKITT BENKI'!$C$4:$D$43,2,FALSE)</f>
        <v>23.91</v>
      </c>
      <c r="I92" s="51">
        <v>20</v>
      </c>
      <c r="J92" s="51">
        <v>25</v>
      </c>
      <c r="K92" s="32">
        <f t="shared" si="3"/>
        <v>571.02</v>
      </c>
      <c r="L92" s="45" t="s">
        <v>3</v>
      </c>
    </row>
    <row r="93" spans="1:12" s="36" customFormat="1" ht="30">
      <c r="A93" s="44">
        <f t="shared" si="4"/>
        <v>90</v>
      </c>
      <c r="B93" s="50" t="s">
        <v>644</v>
      </c>
      <c r="C93" s="27" t="s">
        <v>655</v>
      </c>
      <c r="D93" s="40" t="s">
        <v>656</v>
      </c>
      <c r="E93" s="42" t="s">
        <v>29</v>
      </c>
      <c r="F93" s="28" t="s">
        <v>34</v>
      </c>
      <c r="G93" s="28">
        <v>150</v>
      </c>
      <c r="H93" s="32">
        <f>VLOOKUP(F93,'[1]RECKITT BENKI'!$C$4:$D$43,2,FALSE)</f>
        <v>23.91</v>
      </c>
      <c r="I93" s="51">
        <v>20</v>
      </c>
      <c r="J93" s="51">
        <v>25</v>
      </c>
      <c r="K93" s="32">
        <f t="shared" si="3"/>
        <v>3631.5</v>
      </c>
      <c r="L93" s="45" t="s">
        <v>14</v>
      </c>
    </row>
    <row r="94" spans="1:12" s="36" customFormat="1">
      <c r="A94" s="44">
        <f t="shared" si="4"/>
        <v>91</v>
      </c>
      <c r="B94" s="50" t="s">
        <v>657</v>
      </c>
      <c r="C94" s="27" t="s">
        <v>658</v>
      </c>
      <c r="D94" s="40" t="s">
        <v>659</v>
      </c>
      <c r="E94" s="42" t="s">
        <v>29</v>
      </c>
      <c r="F94" s="28" t="s">
        <v>36</v>
      </c>
      <c r="G94" s="28">
        <v>443</v>
      </c>
      <c r="H94" s="32">
        <f>VLOOKUP(F94,'[1]RECKITT BENKI'!$C$4:$D$43,2,FALSE)</f>
        <v>31.29</v>
      </c>
      <c r="I94" s="51">
        <v>20</v>
      </c>
      <c r="J94" s="51">
        <v>25</v>
      </c>
      <c r="K94" s="32">
        <f t="shared" si="3"/>
        <v>13906.47</v>
      </c>
      <c r="L94" s="45" t="s">
        <v>459</v>
      </c>
    </row>
    <row r="95" spans="1:12" s="36" customFormat="1">
      <c r="A95" s="44">
        <f t="shared" si="4"/>
        <v>92</v>
      </c>
      <c r="B95" s="50" t="s">
        <v>657</v>
      </c>
      <c r="C95" s="27" t="s">
        <v>660</v>
      </c>
      <c r="D95" s="40" t="s">
        <v>661</v>
      </c>
      <c r="E95" s="42" t="s">
        <v>29</v>
      </c>
      <c r="F95" s="28" t="s">
        <v>40</v>
      </c>
      <c r="G95" s="28">
        <v>58</v>
      </c>
      <c r="H95" s="32">
        <f>VLOOKUP(F95,'[1]RECKITT BENKI'!$C$4:$D$43,2,FALSE)</f>
        <v>27.6</v>
      </c>
      <c r="I95" s="51">
        <v>20</v>
      </c>
      <c r="J95" s="51">
        <v>25</v>
      </c>
      <c r="K95" s="32">
        <f t="shared" si="3"/>
        <v>1645.8000000000002</v>
      </c>
      <c r="L95" s="45" t="s">
        <v>662</v>
      </c>
    </row>
    <row r="96" spans="1:12" s="36" customFormat="1">
      <c r="A96" s="44">
        <f t="shared" si="4"/>
        <v>93</v>
      </c>
      <c r="B96" s="50" t="s">
        <v>657</v>
      </c>
      <c r="C96" s="27" t="s">
        <v>663</v>
      </c>
      <c r="D96" s="40" t="s">
        <v>664</v>
      </c>
      <c r="E96" s="42" t="s">
        <v>29</v>
      </c>
      <c r="F96" s="28" t="s">
        <v>31</v>
      </c>
      <c r="G96" s="28">
        <v>327</v>
      </c>
      <c r="H96" s="32">
        <f>VLOOKUP(F96,'[1]RECKITT BENKI'!$C$4:$D$43,2,FALSE)</f>
        <v>26.37</v>
      </c>
      <c r="I96" s="51">
        <v>20</v>
      </c>
      <c r="J96" s="51">
        <v>25</v>
      </c>
      <c r="K96" s="32">
        <f t="shared" si="3"/>
        <v>8667.99</v>
      </c>
      <c r="L96" s="45" t="s">
        <v>448</v>
      </c>
    </row>
    <row r="97" spans="1:12" s="36" customFormat="1">
      <c r="A97" s="44">
        <f t="shared" si="4"/>
        <v>94</v>
      </c>
      <c r="B97" s="50" t="s">
        <v>657</v>
      </c>
      <c r="C97" s="27" t="s">
        <v>665</v>
      </c>
      <c r="D97" s="40" t="s">
        <v>666</v>
      </c>
      <c r="E97" s="42" t="s">
        <v>29</v>
      </c>
      <c r="F97" s="28" t="s">
        <v>42</v>
      </c>
      <c r="G97" s="28">
        <v>236</v>
      </c>
      <c r="H97" s="32">
        <f>VLOOKUP(F97,'[1]RECKITT BENKI'!$C$4:$D$43,2,FALSE)</f>
        <v>27.5</v>
      </c>
      <c r="I97" s="51">
        <v>20</v>
      </c>
      <c r="J97" s="51">
        <v>25</v>
      </c>
      <c r="K97" s="32">
        <f t="shared" si="3"/>
        <v>6535</v>
      </c>
      <c r="L97" s="45" t="s">
        <v>10</v>
      </c>
    </row>
    <row r="98" spans="1:12" s="36" customFormat="1" ht="30">
      <c r="A98" s="44">
        <f t="shared" si="4"/>
        <v>95</v>
      </c>
      <c r="B98" s="50" t="s">
        <v>657</v>
      </c>
      <c r="C98" s="27" t="s">
        <v>667</v>
      </c>
      <c r="D98" s="40" t="s">
        <v>668</v>
      </c>
      <c r="E98" s="42" t="s">
        <v>29</v>
      </c>
      <c r="F98" s="28" t="s">
        <v>32</v>
      </c>
      <c r="G98" s="28">
        <v>141</v>
      </c>
      <c r="H98" s="32">
        <f>VLOOKUP(F98,'[1]RECKITT BENKI'!$C$4:$D$43,2,FALSE)</f>
        <v>29.9</v>
      </c>
      <c r="I98" s="51">
        <v>20</v>
      </c>
      <c r="J98" s="51">
        <v>25</v>
      </c>
      <c r="K98" s="32">
        <f t="shared" si="3"/>
        <v>4260.8999999999996</v>
      </c>
      <c r="L98" s="45" t="s">
        <v>17</v>
      </c>
    </row>
    <row r="99" spans="1:12" s="36" customFormat="1">
      <c r="A99" s="44">
        <f t="shared" si="4"/>
        <v>96</v>
      </c>
      <c r="B99" s="50" t="s">
        <v>657</v>
      </c>
      <c r="C99" s="27" t="s">
        <v>669</v>
      </c>
      <c r="D99" s="40" t="s">
        <v>670</v>
      </c>
      <c r="E99" s="42" t="s">
        <v>29</v>
      </c>
      <c r="F99" s="28" t="s">
        <v>32</v>
      </c>
      <c r="G99" s="28">
        <v>365</v>
      </c>
      <c r="H99" s="32">
        <f>VLOOKUP(F99,'[1]RECKITT BENKI'!$C$4:$D$43,2,FALSE)</f>
        <v>29.9</v>
      </c>
      <c r="I99" s="51">
        <v>20</v>
      </c>
      <c r="J99" s="51">
        <v>25</v>
      </c>
      <c r="K99" s="32">
        <f t="shared" si="3"/>
        <v>10958.5</v>
      </c>
      <c r="L99" s="45" t="s">
        <v>17</v>
      </c>
    </row>
    <row r="100" spans="1:12" s="36" customFormat="1">
      <c r="A100" s="44">
        <f t="shared" si="4"/>
        <v>97</v>
      </c>
      <c r="B100" s="50" t="s">
        <v>657</v>
      </c>
      <c r="C100" s="27" t="s">
        <v>671</v>
      </c>
      <c r="D100" s="40" t="s">
        <v>672</v>
      </c>
      <c r="E100" s="42" t="s">
        <v>29</v>
      </c>
      <c r="F100" s="28" t="s">
        <v>37</v>
      </c>
      <c r="G100" s="28">
        <v>74</v>
      </c>
      <c r="H100" s="32">
        <f>VLOOKUP(F100,'[1]RECKITT BENKI'!$C$4:$D$43,2,FALSE)</f>
        <v>21.51</v>
      </c>
      <c r="I100" s="51">
        <v>20</v>
      </c>
      <c r="J100" s="51">
        <v>25</v>
      </c>
      <c r="K100" s="32">
        <f t="shared" ref="K100:K131" si="5">G100*H100+I100+J100</f>
        <v>1636.74</v>
      </c>
      <c r="L100" s="45" t="s">
        <v>5</v>
      </c>
    </row>
    <row r="101" spans="1:12" s="36" customFormat="1">
      <c r="A101" s="44">
        <f t="shared" si="4"/>
        <v>98</v>
      </c>
      <c r="B101" s="50" t="s">
        <v>657</v>
      </c>
      <c r="C101" s="27" t="s">
        <v>673</v>
      </c>
      <c r="D101" s="40" t="s">
        <v>674</v>
      </c>
      <c r="E101" s="42" t="s">
        <v>29</v>
      </c>
      <c r="F101" s="28" t="s">
        <v>37</v>
      </c>
      <c r="G101" s="28">
        <v>19</v>
      </c>
      <c r="H101" s="32">
        <f>VLOOKUP(F101,'[1]RECKITT BENKI'!$C$4:$D$43,2,FALSE)</f>
        <v>21.51</v>
      </c>
      <c r="I101" s="51">
        <v>20</v>
      </c>
      <c r="J101" s="51">
        <v>25</v>
      </c>
      <c r="K101" s="32">
        <f t="shared" si="5"/>
        <v>453.69000000000005</v>
      </c>
      <c r="L101" s="45" t="s">
        <v>177</v>
      </c>
    </row>
    <row r="102" spans="1:12" s="36" customFormat="1">
      <c r="A102" s="44">
        <f t="shared" si="4"/>
        <v>99</v>
      </c>
      <c r="B102" s="50" t="s">
        <v>675</v>
      </c>
      <c r="C102" s="27" t="s">
        <v>676</v>
      </c>
      <c r="D102" s="40" t="s">
        <v>677</v>
      </c>
      <c r="E102" s="42" t="s">
        <v>29</v>
      </c>
      <c r="F102" s="28" t="s">
        <v>34</v>
      </c>
      <c r="G102" s="28">
        <v>368</v>
      </c>
      <c r="H102" s="32">
        <f>VLOOKUP(F102,'[1]RECKITT BENKI'!$C$4:$D$43,2,FALSE)</f>
        <v>23.91</v>
      </c>
      <c r="I102" s="51">
        <v>20</v>
      </c>
      <c r="J102" s="51">
        <v>25</v>
      </c>
      <c r="K102" s="32">
        <f t="shared" si="5"/>
        <v>8843.8799999999992</v>
      </c>
      <c r="L102" s="45" t="s">
        <v>13</v>
      </c>
    </row>
    <row r="103" spans="1:12" s="36" customFormat="1">
      <c r="A103" s="44">
        <f t="shared" si="4"/>
        <v>100</v>
      </c>
      <c r="B103" s="50" t="s">
        <v>675</v>
      </c>
      <c r="C103" s="27" t="s">
        <v>678</v>
      </c>
      <c r="D103" s="40" t="s">
        <v>679</v>
      </c>
      <c r="E103" s="42" t="s">
        <v>29</v>
      </c>
      <c r="F103" s="28" t="s">
        <v>42</v>
      </c>
      <c r="G103" s="28">
        <v>153</v>
      </c>
      <c r="H103" s="32">
        <f>VLOOKUP(F103,'[1]RECKITT BENKI'!$C$4:$D$43,2,FALSE)</f>
        <v>27.5</v>
      </c>
      <c r="I103" s="51">
        <v>20</v>
      </c>
      <c r="J103" s="51">
        <v>25</v>
      </c>
      <c r="K103" s="32">
        <f t="shared" si="5"/>
        <v>4252.5</v>
      </c>
      <c r="L103" s="45" t="s">
        <v>10</v>
      </c>
    </row>
    <row r="104" spans="1:12" s="36" customFormat="1">
      <c r="A104" s="44">
        <f t="shared" si="4"/>
        <v>101</v>
      </c>
      <c r="B104" s="50" t="s">
        <v>675</v>
      </c>
      <c r="C104" s="27" t="s">
        <v>680</v>
      </c>
      <c r="D104" s="40" t="s">
        <v>681</v>
      </c>
      <c r="E104" s="42" t="s">
        <v>29</v>
      </c>
      <c r="F104" s="41" t="s">
        <v>33</v>
      </c>
      <c r="G104" s="28">
        <v>109</v>
      </c>
      <c r="H104" s="32">
        <f>VLOOKUP(F104,'[1]RECKITT BENKI'!$C$4:$D$43,2,FALSE)</f>
        <v>27.6</v>
      </c>
      <c r="I104" s="51">
        <v>20</v>
      </c>
      <c r="J104" s="51">
        <v>25</v>
      </c>
      <c r="K104" s="32">
        <f t="shared" si="5"/>
        <v>3053.4</v>
      </c>
      <c r="L104" s="45" t="s">
        <v>2</v>
      </c>
    </row>
    <row r="105" spans="1:12" s="36" customFormat="1">
      <c r="A105" s="44">
        <f t="shared" si="4"/>
        <v>102</v>
      </c>
      <c r="B105" s="50" t="s">
        <v>675</v>
      </c>
      <c r="C105" s="27" t="s">
        <v>682</v>
      </c>
      <c r="D105" s="40" t="s">
        <v>683</v>
      </c>
      <c r="E105" s="42" t="s">
        <v>29</v>
      </c>
      <c r="F105" s="28" t="s">
        <v>39</v>
      </c>
      <c r="G105" s="28">
        <v>228</v>
      </c>
      <c r="H105" s="32">
        <f>VLOOKUP(F105,'[1]RECKITT BENKI'!$C$4:$D$43,2,FALSE)</f>
        <v>28.1</v>
      </c>
      <c r="I105" s="51">
        <v>20</v>
      </c>
      <c r="J105" s="51">
        <v>25</v>
      </c>
      <c r="K105" s="32">
        <f t="shared" si="5"/>
        <v>6451.8</v>
      </c>
      <c r="L105" s="45" t="s">
        <v>7</v>
      </c>
    </row>
    <row r="106" spans="1:12" s="36" customFormat="1">
      <c r="A106" s="44">
        <f t="shared" si="4"/>
        <v>103</v>
      </c>
      <c r="B106" s="50" t="s">
        <v>675</v>
      </c>
      <c r="C106" s="27" t="s">
        <v>684</v>
      </c>
      <c r="D106" s="40" t="s">
        <v>685</v>
      </c>
      <c r="E106" s="42" t="s">
        <v>29</v>
      </c>
      <c r="F106" s="28" t="s">
        <v>30</v>
      </c>
      <c r="G106" s="28">
        <v>131</v>
      </c>
      <c r="H106" s="32">
        <f>VLOOKUP(F106,'[1]RECKITT BENKI'!$C$4:$D$43,2,FALSE)</f>
        <v>25.7</v>
      </c>
      <c r="I106" s="51">
        <v>20</v>
      </c>
      <c r="J106" s="51">
        <v>25</v>
      </c>
      <c r="K106" s="32">
        <f t="shared" si="5"/>
        <v>3411.7</v>
      </c>
      <c r="L106" s="45" t="s">
        <v>450</v>
      </c>
    </row>
    <row r="107" spans="1:12" s="36" customFormat="1">
      <c r="A107" s="44">
        <f t="shared" si="4"/>
        <v>104</v>
      </c>
      <c r="B107" s="50" t="s">
        <v>675</v>
      </c>
      <c r="C107" s="27" t="s">
        <v>686</v>
      </c>
      <c r="D107" s="40" t="s">
        <v>687</v>
      </c>
      <c r="E107" s="42" t="s">
        <v>29</v>
      </c>
      <c r="F107" s="28" t="s">
        <v>39</v>
      </c>
      <c r="G107" s="28">
        <v>159</v>
      </c>
      <c r="H107" s="32">
        <f>VLOOKUP(F107,'[1]RECKITT BENKI'!$C$4:$D$43,2,FALSE)</f>
        <v>28.1</v>
      </c>
      <c r="I107" s="51">
        <v>20</v>
      </c>
      <c r="J107" s="51">
        <v>25</v>
      </c>
      <c r="K107" s="32">
        <f t="shared" si="5"/>
        <v>4512.9000000000005</v>
      </c>
      <c r="L107" s="45" t="s">
        <v>7</v>
      </c>
    </row>
    <row r="108" spans="1:12" s="36" customFormat="1">
      <c r="A108" s="44">
        <f t="shared" si="4"/>
        <v>105</v>
      </c>
      <c r="B108" s="50" t="s">
        <v>675</v>
      </c>
      <c r="C108" s="27" t="s">
        <v>688</v>
      </c>
      <c r="D108" s="40" t="s">
        <v>689</v>
      </c>
      <c r="E108" s="42" t="s">
        <v>29</v>
      </c>
      <c r="F108" s="28" t="s">
        <v>31</v>
      </c>
      <c r="G108" s="28">
        <v>705</v>
      </c>
      <c r="H108" s="32">
        <f>VLOOKUP(F108,'[1]RECKITT BENKI'!$C$4:$D$43,2,FALSE)</f>
        <v>26.37</v>
      </c>
      <c r="I108" s="51">
        <v>20</v>
      </c>
      <c r="J108" s="51">
        <v>25</v>
      </c>
      <c r="K108" s="32">
        <f t="shared" si="5"/>
        <v>18635.850000000002</v>
      </c>
      <c r="L108" s="45" t="s">
        <v>495</v>
      </c>
    </row>
    <row r="109" spans="1:12" s="36" customFormat="1">
      <c r="A109" s="44">
        <f t="shared" si="4"/>
        <v>106</v>
      </c>
      <c r="B109" s="50" t="s">
        <v>675</v>
      </c>
      <c r="C109" s="27" t="s">
        <v>690</v>
      </c>
      <c r="D109" s="40" t="s">
        <v>691</v>
      </c>
      <c r="E109" s="42" t="s">
        <v>29</v>
      </c>
      <c r="F109" s="28" t="s">
        <v>31</v>
      </c>
      <c r="G109" s="28">
        <v>57</v>
      </c>
      <c r="H109" s="32">
        <f>VLOOKUP(F109,'[1]RECKITT BENKI'!$C$4:$D$43,2,FALSE)</f>
        <v>26.37</v>
      </c>
      <c r="I109" s="51">
        <v>20</v>
      </c>
      <c r="J109" s="51">
        <v>25</v>
      </c>
      <c r="K109" s="32">
        <f t="shared" si="5"/>
        <v>1548.0900000000001</v>
      </c>
      <c r="L109" s="45" t="s">
        <v>448</v>
      </c>
    </row>
    <row r="110" spans="1:12" s="36" customFormat="1">
      <c r="A110" s="44">
        <f t="shared" si="4"/>
        <v>107</v>
      </c>
      <c r="B110" s="50" t="s">
        <v>675</v>
      </c>
      <c r="C110" s="27" t="s">
        <v>692</v>
      </c>
      <c r="D110" s="40" t="s">
        <v>693</v>
      </c>
      <c r="E110" s="42" t="s">
        <v>29</v>
      </c>
      <c r="F110" s="28" t="s">
        <v>35</v>
      </c>
      <c r="G110" s="28">
        <v>158</v>
      </c>
      <c r="H110" s="32">
        <f>VLOOKUP(F110,'[1]RECKITT BENKI'!$C$4:$D$43,2,FALSE)</f>
        <v>43.08</v>
      </c>
      <c r="I110" s="51">
        <v>20</v>
      </c>
      <c r="J110" s="51">
        <v>25</v>
      </c>
      <c r="K110" s="32">
        <f t="shared" si="5"/>
        <v>6851.6399999999994</v>
      </c>
      <c r="L110" s="45" t="s">
        <v>4</v>
      </c>
    </row>
    <row r="111" spans="1:12" s="36" customFormat="1">
      <c r="A111" s="44">
        <f t="shared" si="4"/>
        <v>108</v>
      </c>
      <c r="B111" s="50" t="s">
        <v>675</v>
      </c>
      <c r="C111" s="27" t="s">
        <v>694</v>
      </c>
      <c r="D111" s="40" t="s">
        <v>695</v>
      </c>
      <c r="E111" s="42" t="s">
        <v>29</v>
      </c>
      <c r="F111" s="28" t="s">
        <v>38</v>
      </c>
      <c r="G111" s="28">
        <v>62</v>
      </c>
      <c r="H111" s="32">
        <f>VLOOKUP(F111,'[1]RECKITT BENKI'!$C$4:$D$43,2,FALSE)</f>
        <v>37.090000000000003</v>
      </c>
      <c r="I111" s="51">
        <v>20</v>
      </c>
      <c r="J111" s="51">
        <v>25</v>
      </c>
      <c r="K111" s="32">
        <f t="shared" si="5"/>
        <v>2344.5800000000004</v>
      </c>
      <c r="L111" s="45" t="s">
        <v>77</v>
      </c>
    </row>
    <row r="112" spans="1:12" s="36" customFormat="1" ht="30">
      <c r="A112" s="44">
        <f t="shared" si="4"/>
        <v>109</v>
      </c>
      <c r="B112" s="50" t="s">
        <v>675</v>
      </c>
      <c r="C112" s="27" t="s">
        <v>696</v>
      </c>
      <c r="D112" s="40" t="s">
        <v>697</v>
      </c>
      <c r="E112" s="42" t="s">
        <v>29</v>
      </c>
      <c r="F112" s="28" t="s">
        <v>38</v>
      </c>
      <c r="G112" s="28">
        <v>186</v>
      </c>
      <c r="H112" s="32">
        <f>VLOOKUP(F112,'[1]RECKITT BENKI'!$C$4:$D$43,2,FALSE)</f>
        <v>37.090000000000003</v>
      </c>
      <c r="I112" s="51">
        <v>20</v>
      </c>
      <c r="J112" s="51">
        <v>25</v>
      </c>
      <c r="K112" s="32">
        <f t="shared" si="5"/>
        <v>6943.7400000000007</v>
      </c>
      <c r="L112" s="45" t="s">
        <v>6</v>
      </c>
    </row>
    <row r="113" spans="1:12" s="36" customFormat="1">
      <c r="A113" s="44">
        <f t="shared" si="4"/>
        <v>110</v>
      </c>
      <c r="B113" s="50" t="s">
        <v>675</v>
      </c>
      <c r="C113" s="27" t="s">
        <v>698</v>
      </c>
      <c r="D113" s="40" t="s">
        <v>699</v>
      </c>
      <c r="E113" s="42" t="s">
        <v>29</v>
      </c>
      <c r="F113" s="28" t="s">
        <v>36</v>
      </c>
      <c r="G113" s="28">
        <v>380</v>
      </c>
      <c r="H113" s="32">
        <f>VLOOKUP(F113,'[1]RECKITT BENKI'!$C$4:$D$43,2,FALSE)</f>
        <v>31.29</v>
      </c>
      <c r="I113" s="51">
        <v>20</v>
      </c>
      <c r="J113" s="51">
        <v>25</v>
      </c>
      <c r="K113" s="32">
        <f t="shared" si="5"/>
        <v>11935.199999999999</v>
      </c>
      <c r="L113" s="45" t="s">
        <v>15</v>
      </c>
    </row>
    <row r="114" spans="1:12" s="36" customFormat="1">
      <c r="A114" s="44">
        <f t="shared" si="4"/>
        <v>111</v>
      </c>
      <c r="B114" s="50" t="s">
        <v>675</v>
      </c>
      <c r="C114" s="27" t="s">
        <v>700</v>
      </c>
      <c r="D114" s="40" t="s">
        <v>701</v>
      </c>
      <c r="E114" s="42" t="s">
        <v>29</v>
      </c>
      <c r="F114" s="28" t="s">
        <v>43</v>
      </c>
      <c r="G114" s="28">
        <v>207</v>
      </c>
      <c r="H114" s="32">
        <f>VLOOKUP(F114,'[1]RECKITT BENKI'!$C$4:$D$43,2,FALSE)</f>
        <v>46.68</v>
      </c>
      <c r="I114" s="51">
        <v>20</v>
      </c>
      <c r="J114" s="51">
        <v>25</v>
      </c>
      <c r="K114" s="32">
        <f t="shared" si="5"/>
        <v>9707.76</v>
      </c>
      <c r="L114" s="45" t="s">
        <v>49</v>
      </c>
    </row>
    <row r="115" spans="1:12" s="36" customFormat="1">
      <c r="A115" s="44">
        <f t="shared" si="4"/>
        <v>112</v>
      </c>
      <c r="B115" s="50" t="s">
        <v>675</v>
      </c>
      <c r="C115" s="27" t="s">
        <v>702</v>
      </c>
      <c r="D115" s="40" t="s">
        <v>703</v>
      </c>
      <c r="E115" s="42" t="s">
        <v>29</v>
      </c>
      <c r="F115" s="28" t="s">
        <v>40</v>
      </c>
      <c r="G115" s="28">
        <v>207</v>
      </c>
      <c r="H115" s="32">
        <f>VLOOKUP(F115,'[1]RECKITT BENKI'!$C$4:$D$43,2,FALSE)</f>
        <v>27.6</v>
      </c>
      <c r="I115" s="51">
        <v>20</v>
      </c>
      <c r="J115" s="51">
        <v>25</v>
      </c>
      <c r="K115" s="32">
        <f t="shared" si="5"/>
        <v>5758.2000000000007</v>
      </c>
      <c r="L115" s="45" t="s">
        <v>662</v>
      </c>
    </row>
    <row r="116" spans="1:12" s="36" customFormat="1">
      <c r="A116" s="44">
        <f t="shared" si="4"/>
        <v>113</v>
      </c>
      <c r="B116" s="50" t="s">
        <v>675</v>
      </c>
      <c r="C116" s="27" t="s">
        <v>704</v>
      </c>
      <c r="D116" s="40" t="s">
        <v>705</v>
      </c>
      <c r="E116" s="42" t="s">
        <v>29</v>
      </c>
      <c r="F116" s="28" t="s">
        <v>31</v>
      </c>
      <c r="G116" s="28">
        <v>174</v>
      </c>
      <c r="H116" s="32">
        <f>VLOOKUP(F116,'[1]RECKITT BENKI'!$C$4:$D$43,2,FALSE)</f>
        <v>26.37</v>
      </c>
      <c r="I116" s="51">
        <v>20</v>
      </c>
      <c r="J116" s="51">
        <v>25</v>
      </c>
      <c r="K116" s="32">
        <f t="shared" si="5"/>
        <v>4633.38</v>
      </c>
      <c r="L116" s="45" t="s">
        <v>453</v>
      </c>
    </row>
    <row r="117" spans="1:12" s="36" customFormat="1" ht="30">
      <c r="A117" s="44">
        <f t="shared" si="4"/>
        <v>114</v>
      </c>
      <c r="B117" s="50" t="s">
        <v>675</v>
      </c>
      <c r="C117" s="27" t="s">
        <v>706</v>
      </c>
      <c r="D117" s="42" t="s">
        <v>707</v>
      </c>
      <c r="E117" s="42" t="s">
        <v>29</v>
      </c>
      <c r="F117" s="28" t="s">
        <v>32</v>
      </c>
      <c r="G117" s="28">
        <v>254</v>
      </c>
      <c r="H117" s="32">
        <f>VLOOKUP(F117,'[1]RECKITT BENKI'!$C$4:$D$43,2,FALSE)</f>
        <v>29.9</v>
      </c>
      <c r="I117" s="51">
        <v>20</v>
      </c>
      <c r="J117" s="51">
        <v>25</v>
      </c>
      <c r="K117" s="32">
        <f t="shared" si="5"/>
        <v>7639.5999999999995</v>
      </c>
      <c r="L117" s="45" t="s">
        <v>17</v>
      </c>
    </row>
    <row r="118" spans="1:12" s="36" customFormat="1">
      <c r="A118" s="44">
        <f t="shared" si="4"/>
        <v>115</v>
      </c>
      <c r="B118" s="50" t="s">
        <v>675</v>
      </c>
      <c r="C118" s="27" t="s">
        <v>708</v>
      </c>
      <c r="D118" s="40" t="s">
        <v>709</v>
      </c>
      <c r="E118" s="42" t="s">
        <v>29</v>
      </c>
      <c r="F118" s="28" t="s">
        <v>31</v>
      </c>
      <c r="G118" s="28">
        <v>63</v>
      </c>
      <c r="H118" s="32">
        <f>VLOOKUP(F118,'[1]RECKITT BENKI'!$C$4:$D$43,2,FALSE)</f>
        <v>26.37</v>
      </c>
      <c r="I118" s="51">
        <v>20</v>
      </c>
      <c r="J118" s="51">
        <v>25</v>
      </c>
      <c r="K118" s="32">
        <f t="shared" si="5"/>
        <v>1706.3100000000002</v>
      </c>
      <c r="L118" s="45" t="s">
        <v>557</v>
      </c>
    </row>
    <row r="119" spans="1:12" s="36" customFormat="1">
      <c r="A119" s="44">
        <f t="shared" si="4"/>
        <v>116</v>
      </c>
      <c r="B119" s="50" t="s">
        <v>675</v>
      </c>
      <c r="C119" s="27" t="s">
        <v>710</v>
      </c>
      <c r="D119" s="40" t="s">
        <v>711</v>
      </c>
      <c r="E119" s="42" t="s">
        <v>29</v>
      </c>
      <c r="F119" s="28" t="s">
        <v>32</v>
      </c>
      <c r="G119" s="28">
        <v>5</v>
      </c>
      <c r="H119" s="32">
        <f>VLOOKUP(F119,'[1]RECKITT BENKI'!$C$4:$D$43,2,FALSE)</f>
        <v>29.9</v>
      </c>
      <c r="I119" s="51">
        <v>20</v>
      </c>
      <c r="J119" s="51">
        <v>25</v>
      </c>
      <c r="K119" s="32">
        <f t="shared" si="5"/>
        <v>194.5</v>
      </c>
      <c r="L119" s="45" t="s">
        <v>52</v>
      </c>
    </row>
    <row r="120" spans="1:12" s="36" customFormat="1">
      <c r="A120" s="44">
        <f t="shared" si="4"/>
        <v>117</v>
      </c>
      <c r="B120" s="50" t="s">
        <v>712</v>
      </c>
      <c r="C120" s="27" t="s">
        <v>713</v>
      </c>
      <c r="D120" s="40" t="s">
        <v>714</v>
      </c>
      <c r="E120" s="42" t="s">
        <v>29</v>
      </c>
      <c r="F120" s="28" t="s">
        <v>31</v>
      </c>
      <c r="G120" s="28">
        <v>187</v>
      </c>
      <c r="H120" s="32">
        <f>VLOOKUP(F120,'[1]RECKITT BENKI'!$C$4:$D$43,2,FALSE)</f>
        <v>26.37</v>
      </c>
      <c r="I120" s="51">
        <v>20</v>
      </c>
      <c r="J120" s="51">
        <v>25</v>
      </c>
      <c r="K120" s="32">
        <f t="shared" si="5"/>
        <v>4976.1900000000005</v>
      </c>
      <c r="L120" s="45" t="s">
        <v>495</v>
      </c>
    </row>
    <row r="121" spans="1:12" s="36" customFormat="1">
      <c r="A121" s="44">
        <f t="shared" si="4"/>
        <v>118</v>
      </c>
      <c r="B121" s="50" t="s">
        <v>712</v>
      </c>
      <c r="C121" s="27" t="s">
        <v>715</v>
      </c>
      <c r="D121" s="40" t="s">
        <v>716</v>
      </c>
      <c r="E121" s="42" t="s">
        <v>29</v>
      </c>
      <c r="F121" s="28" t="s">
        <v>38</v>
      </c>
      <c r="G121" s="28">
        <v>137</v>
      </c>
      <c r="H121" s="32">
        <f>VLOOKUP(F121,'[1]RECKITT BENKI'!$C$4:$D$43,2,FALSE)</f>
        <v>37.090000000000003</v>
      </c>
      <c r="I121" s="51">
        <v>20</v>
      </c>
      <c r="J121" s="51">
        <v>25</v>
      </c>
      <c r="K121" s="32">
        <f t="shared" si="5"/>
        <v>5126.3300000000008</v>
      </c>
      <c r="L121" s="45" t="s">
        <v>77</v>
      </c>
    </row>
    <row r="122" spans="1:12" s="36" customFormat="1" ht="30">
      <c r="A122" s="44">
        <f t="shared" si="4"/>
        <v>119</v>
      </c>
      <c r="B122" s="50" t="s">
        <v>712</v>
      </c>
      <c r="C122" s="27" t="s">
        <v>717</v>
      </c>
      <c r="D122" s="40" t="s">
        <v>718</v>
      </c>
      <c r="E122" s="42" t="s">
        <v>29</v>
      </c>
      <c r="F122" s="28" t="s">
        <v>45</v>
      </c>
      <c r="G122" s="28">
        <v>203</v>
      </c>
      <c r="H122" s="32">
        <f>VLOOKUP(F122,'[1]RECKITT BENKI'!$C$4:$D$43,2,FALSE)</f>
        <v>26.9</v>
      </c>
      <c r="I122" s="51">
        <v>20</v>
      </c>
      <c r="J122" s="51">
        <v>25</v>
      </c>
      <c r="K122" s="32">
        <f t="shared" si="5"/>
        <v>5505.7</v>
      </c>
      <c r="L122" s="45" t="s">
        <v>447</v>
      </c>
    </row>
    <row r="123" spans="1:12" s="36" customFormat="1">
      <c r="A123" s="44">
        <f t="shared" si="4"/>
        <v>120</v>
      </c>
      <c r="B123" s="50" t="s">
        <v>712</v>
      </c>
      <c r="C123" s="27" t="s">
        <v>719</v>
      </c>
      <c r="D123" s="40" t="s">
        <v>720</v>
      </c>
      <c r="E123" s="42" t="s">
        <v>29</v>
      </c>
      <c r="F123" s="28" t="s">
        <v>451</v>
      </c>
      <c r="G123" s="28">
        <v>273</v>
      </c>
      <c r="H123" s="32">
        <f>VLOOKUP(F123,'[1]RECKITT BENKI'!$C$4:$D$43,2,FALSE)</f>
        <v>49.75</v>
      </c>
      <c r="I123" s="51">
        <v>20</v>
      </c>
      <c r="J123" s="51">
        <v>25</v>
      </c>
      <c r="K123" s="32">
        <f t="shared" si="5"/>
        <v>13626.75</v>
      </c>
      <c r="L123" s="45" t="s">
        <v>452</v>
      </c>
    </row>
    <row r="124" spans="1:12" s="36" customFormat="1">
      <c r="A124" s="44">
        <f t="shared" si="4"/>
        <v>121</v>
      </c>
      <c r="B124" s="50" t="s">
        <v>712</v>
      </c>
      <c r="C124" s="27" t="s">
        <v>721</v>
      </c>
      <c r="D124" s="40" t="s">
        <v>722</v>
      </c>
      <c r="E124" s="42" t="s">
        <v>29</v>
      </c>
      <c r="F124" s="28" t="s">
        <v>46</v>
      </c>
      <c r="G124" s="28">
        <v>88</v>
      </c>
      <c r="H124" s="32">
        <f>VLOOKUP(F124,'[1]RECKITT BENKI'!$C$4:$D$43,2,FALSE)</f>
        <v>47.88</v>
      </c>
      <c r="I124" s="51">
        <v>20</v>
      </c>
      <c r="J124" s="51">
        <v>25</v>
      </c>
      <c r="K124" s="32">
        <f t="shared" si="5"/>
        <v>4258.4400000000005</v>
      </c>
      <c r="L124" s="45" t="s">
        <v>723</v>
      </c>
    </row>
    <row r="125" spans="1:12" s="36" customFormat="1">
      <c r="A125" s="44">
        <f t="shared" si="4"/>
        <v>122</v>
      </c>
      <c r="B125" s="50" t="s">
        <v>712</v>
      </c>
      <c r="C125" s="27" t="s">
        <v>724</v>
      </c>
      <c r="D125" s="40" t="s">
        <v>725</v>
      </c>
      <c r="E125" s="42" t="s">
        <v>29</v>
      </c>
      <c r="F125" s="28" t="s">
        <v>41</v>
      </c>
      <c r="G125" s="28">
        <v>378</v>
      </c>
      <c r="H125" s="32">
        <f>VLOOKUP(F125,'[1]RECKITT BENKI'!$C$4:$D$43,2,FALSE)</f>
        <v>43.6</v>
      </c>
      <c r="I125" s="51">
        <v>20</v>
      </c>
      <c r="J125" s="51">
        <v>25</v>
      </c>
      <c r="K125" s="32">
        <f t="shared" si="5"/>
        <v>16525.8</v>
      </c>
      <c r="L125" s="45" t="s">
        <v>449</v>
      </c>
    </row>
    <row r="126" spans="1:12" s="36" customFormat="1" ht="30">
      <c r="A126" s="44">
        <f t="shared" si="4"/>
        <v>123</v>
      </c>
      <c r="B126" s="50" t="s">
        <v>712</v>
      </c>
      <c r="C126" s="27" t="s">
        <v>726</v>
      </c>
      <c r="D126" s="40" t="s">
        <v>727</v>
      </c>
      <c r="E126" s="42" t="s">
        <v>29</v>
      </c>
      <c r="F126" s="28" t="s">
        <v>44</v>
      </c>
      <c r="G126" s="28">
        <v>507</v>
      </c>
      <c r="H126" s="32">
        <f>VLOOKUP(F126,'[1]RECKITT BENKI'!$C$4:$D$43,2,FALSE)</f>
        <v>40.89</v>
      </c>
      <c r="I126" s="51">
        <v>20</v>
      </c>
      <c r="J126" s="51">
        <v>25</v>
      </c>
      <c r="K126" s="32">
        <f t="shared" si="5"/>
        <v>20776.23</v>
      </c>
      <c r="L126" s="45" t="s">
        <v>12</v>
      </c>
    </row>
    <row r="127" spans="1:12" s="36" customFormat="1">
      <c r="A127" s="61">
        <f t="shared" si="4"/>
        <v>124</v>
      </c>
      <c r="B127" s="62" t="s">
        <v>712</v>
      </c>
      <c r="C127" s="63" t="s">
        <v>728</v>
      </c>
      <c r="D127" s="64" t="s">
        <v>729</v>
      </c>
      <c r="E127" s="65" t="s">
        <v>29</v>
      </c>
      <c r="F127" s="66" t="s">
        <v>32</v>
      </c>
      <c r="G127" s="66">
        <v>2</v>
      </c>
      <c r="H127" s="67">
        <f>VLOOKUP(F127,'[1]RECKITT BENKI'!$C$4:$D$43,2,FALSE)</f>
        <v>29.9</v>
      </c>
      <c r="I127" s="68">
        <v>20</v>
      </c>
      <c r="J127" s="68">
        <v>25</v>
      </c>
      <c r="K127" s="67">
        <f t="shared" si="5"/>
        <v>104.8</v>
      </c>
      <c r="L127" s="69" t="s">
        <v>52</v>
      </c>
    </row>
    <row r="128" spans="1:12" s="36" customFormat="1">
      <c r="A128" s="44">
        <f t="shared" si="4"/>
        <v>125</v>
      </c>
      <c r="B128" s="50" t="s">
        <v>712</v>
      </c>
      <c r="C128" s="27" t="s">
        <v>730</v>
      </c>
      <c r="D128" s="40" t="s">
        <v>731</v>
      </c>
      <c r="E128" s="42" t="s">
        <v>29</v>
      </c>
      <c r="F128" s="28" t="s">
        <v>39</v>
      </c>
      <c r="G128" s="28">
        <v>30</v>
      </c>
      <c r="H128" s="32">
        <f>VLOOKUP(F128,'[1]RECKITT BENKI'!$C$4:$D$43,2,FALSE)</f>
        <v>28.1</v>
      </c>
      <c r="I128" s="51">
        <v>20</v>
      </c>
      <c r="J128" s="51">
        <v>25</v>
      </c>
      <c r="K128" s="32">
        <f t="shared" si="5"/>
        <v>888</v>
      </c>
      <c r="L128" s="45" t="s">
        <v>7</v>
      </c>
    </row>
    <row r="129" spans="1:12" s="36" customFormat="1">
      <c r="A129" s="44">
        <f t="shared" si="4"/>
        <v>126</v>
      </c>
      <c r="B129" s="50" t="s">
        <v>712</v>
      </c>
      <c r="C129" s="27" t="s">
        <v>732</v>
      </c>
      <c r="D129" s="40" t="s">
        <v>733</v>
      </c>
      <c r="E129" s="42" t="s">
        <v>29</v>
      </c>
      <c r="F129" s="28" t="s">
        <v>34</v>
      </c>
      <c r="G129" s="28">
        <v>75</v>
      </c>
      <c r="H129" s="32">
        <f>VLOOKUP(F129,'[1]RECKITT BENKI'!$C$4:$D$43,2,FALSE)</f>
        <v>23.91</v>
      </c>
      <c r="I129" s="51">
        <v>20</v>
      </c>
      <c r="J129" s="51">
        <v>25</v>
      </c>
      <c r="K129" s="32">
        <f t="shared" si="5"/>
        <v>1838.25</v>
      </c>
      <c r="L129" s="45" t="s">
        <v>13</v>
      </c>
    </row>
    <row r="130" spans="1:12" s="36" customFormat="1">
      <c r="A130" s="44">
        <f t="shared" si="4"/>
        <v>127</v>
      </c>
      <c r="B130" s="50" t="s">
        <v>712</v>
      </c>
      <c r="C130" s="27" t="s">
        <v>734</v>
      </c>
      <c r="D130" s="40" t="s">
        <v>735</v>
      </c>
      <c r="E130" s="42" t="s">
        <v>29</v>
      </c>
      <c r="F130" s="28" t="s">
        <v>34</v>
      </c>
      <c r="G130" s="28">
        <v>11</v>
      </c>
      <c r="H130" s="32">
        <f>VLOOKUP(F130,'[1]RECKITT BENKI'!$C$4:$D$43,2,FALSE)</f>
        <v>23.91</v>
      </c>
      <c r="I130" s="51">
        <v>20</v>
      </c>
      <c r="J130" s="51">
        <v>25</v>
      </c>
      <c r="K130" s="32">
        <f t="shared" si="5"/>
        <v>308.01</v>
      </c>
      <c r="L130" s="45" t="s">
        <v>14</v>
      </c>
    </row>
    <row r="131" spans="1:12" s="36" customFormat="1">
      <c r="A131" s="44">
        <f t="shared" si="4"/>
        <v>128</v>
      </c>
      <c r="B131" s="50" t="s">
        <v>712</v>
      </c>
      <c r="C131" s="27" t="s">
        <v>736</v>
      </c>
      <c r="D131" s="40" t="s">
        <v>737</v>
      </c>
      <c r="E131" s="42" t="s">
        <v>29</v>
      </c>
      <c r="F131" s="28" t="s">
        <v>35</v>
      </c>
      <c r="G131" s="28">
        <v>1</v>
      </c>
      <c r="H131" s="32">
        <f>VLOOKUP(F131,'[1]RECKITT BENKI'!$C$4:$D$43,2,FALSE)</f>
        <v>43.08</v>
      </c>
      <c r="I131" s="51">
        <v>20</v>
      </c>
      <c r="J131" s="51">
        <v>25</v>
      </c>
      <c r="K131" s="32">
        <f t="shared" si="5"/>
        <v>88.08</v>
      </c>
      <c r="L131" s="45" t="s">
        <v>4</v>
      </c>
    </row>
    <row r="132" spans="1:12" s="36" customFormat="1">
      <c r="A132" s="44">
        <f t="shared" si="4"/>
        <v>129</v>
      </c>
      <c r="B132" s="50" t="s">
        <v>712</v>
      </c>
      <c r="C132" s="27" t="s">
        <v>738</v>
      </c>
      <c r="D132" s="40" t="s">
        <v>739</v>
      </c>
      <c r="E132" s="42" t="s">
        <v>29</v>
      </c>
      <c r="F132" s="28" t="s">
        <v>34</v>
      </c>
      <c r="G132" s="28">
        <v>2</v>
      </c>
      <c r="H132" s="32">
        <f>VLOOKUP(F132,'[1]RECKITT BENKI'!$C$4:$D$43,2,FALSE)</f>
        <v>23.91</v>
      </c>
      <c r="I132" s="51">
        <v>20</v>
      </c>
      <c r="J132" s="51">
        <v>25</v>
      </c>
      <c r="K132" s="32">
        <f t="shared" ref="K132:K143" si="6">G132*H132+I132+J132</f>
        <v>92.82</v>
      </c>
      <c r="L132" s="45" t="s">
        <v>3</v>
      </c>
    </row>
    <row r="133" spans="1:12" s="36" customFormat="1" ht="15" customHeight="1">
      <c r="A133" s="44">
        <f t="shared" si="4"/>
        <v>130</v>
      </c>
      <c r="B133" s="50" t="s">
        <v>712</v>
      </c>
      <c r="C133" s="27" t="s">
        <v>740</v>
      </c>
      <c r="D133" s="40" t="s">
        <v>741</v>
      </c>
      <c r="E133" s="42" t="s">
        <v>29</v>
      </c>
      <c r="F133" s="28" t="s">
        <v>30</v>
      </c>
      <c r="G133" s="28">
        <v>19</v>
      </c>
      <c r="H133" s="32">
        <f>VLOOKUP(F133,'[1]RECKITT BENKI'!$C$4:$D$43,2,FALSE)</f>
        <v>25.7</v>
      </c>
      <c r="I133" s="51">
        <v>20</v>
      </c>
      <c r="J133" s="51">
        <v>25</v>
      </c>
      <c r="K133" s="32">
        <f t="shared" si="6"/>
        <v>533.29999999999995</v>
      </c>
      <c r="L133" s="45" t="s">
        <v>440</v>
      </c>
    </row>
    <row r="134" spans="1:12" s="36" customFormat="1" ht="15" customHeight="1">
      <c r="A134" s="44">
        <f t="shared" ref="A134:A143" si="7">A133+1</f>
        <v>131</v>
      </c>
      <c r="B134" s="50" t="s">
        <v>712</v>
      </c>
      <c r="C134" s="27" t="s">
        <v>742</v>
      </c>
      <c r="D134" s="40" t="s">
        <v>743</v>
      </c>
      <c r="E134" s="42" t="s">
        <v>29</v>
      </c>
      <c r="F134" s="28" t="s">
        <v>36</v>
      </c>
      <c r="G134" s="28">
        <v>349</v>
      </c>
      <c r="H134" s="32">
        <f>VLOOKUP(F134,'[1]RECKITT BENKI'!$C$4:$D$43,2,FALSE)</f>
        <v>31.29</v>
      </c>
      <c r="I134" s="51">
        <v>20</v>
      </c>
      <c r="J134" s="51">
        <v>25</v>
      </c>
      <c r="K134" s="32">
        <f t="shared" si="6"/>
        <v>10965.21</v>
      </c>
      <c r="L134" s="45" t="s">
        <v>15</v>
      </c>
    </row>
    <row r="135" spans="1:12" s="36" customFormat="1" ht="30">
      <c r="A135" s="44">
        <f t="shared" si="7"/>
        <v>132</v>
      </c>
      <c r="B135" s="50" t="s">
        <v>712</v>
      </c>
      <c r="C135" s="27" t="s">
        <v>744</v>
      </c>
      <c r="D135" s="40" t="s">
        <v>745</v>
      </c>
      <c r="E135" s="42" t="s">
        <v>29</v>
      </c>
      <c r="F135" s="28" t="s">
        <v>36</v>
      </c>
      <c r="G135" s="28">
        <v>802</v>
      </c>
      <c r="H135" s="32">
        <f>VLOOKUP(F135,'[1]RECKITT BENKI'!$C$4:$D$43,2,FALSE)</f>
        <v>31.29</v>
      </c>
      <c r="I135" s="51">
        <v>20</v>
      </c>
      <c r="J135" s="51">
        <v>25</v>
      </c>
      <c r="K135" s="32">
        <f t="shared" si="6"/>
        <v>25139.579999999998</v>
      </c>
      <c r="L135" s="45" t="s">
        <v>459</v>
      </c>
    </row>
    <row r="136" spans="1:12" s="36" customFormat="1" ht="15" customHeight="1">
      <c r="A136" s="44">
        <f t="shared" si="7"/>
        <v>133</v>
      </c>
      <c r="B136" s="50" t="s">
        <v>712</v>
      </c>
      <c r="C136" s="27" t="s">
        <v>746</v>
      </c>
      <c r="D136" s="40" t="s">
        <v>747</v>
      </c>
      <c r="E136" s="42" t="s">
        <v>29</v>
      </c>
      <c r="F136" s="28" t="s">
        <v>30</v>
      </c>
      <c r="G136" s="28">
        <v>67</v>
      </c>
      <c r="H136" s="32">
        <f>VLOOKUP(F136,'[1]RECKITT BENKI'!$C$4:$D$43,2,FALSE)</f>
        <v>25.7</v>
      </c>
      <c r="I136" s="51">
        <v>20</v>
      </c>
      <c r="J136" s="51">
        <v>25</v>
      </c>
      <c r="K136" s="32">
        <f t="shared" si="6"/>
        <v>1766.8999999999999</v>
      </c>
      <c r="L136" s="45" t="s">
        <v>450</v>
      </c>
    </row>
    <row r="137" spans="1:12" s="36" customFormat="1" ht="15" customHeight="1">
      <c r="A137" s="44">
        <f t="shared" si="7"/>
        <v>134</v>
      </c>
      <c r="B137" s="50" t="s">
        <v>712</v>
      </c>
      <c r="C137" s="27" t="s">
        <v>748</v>
      </c>
      <c r="D137" s="40" t="s">
        <v>749</v>
      </c>
      <c r="E137" s="42" t="s">
        <v>29</v>
      </c>
      <c r="F137" s="28" t="s">
        <v>41</v>
      </c>
      <c r="G137" s="28">
        <v>51</v>
      </c>
      <c r="H137" s="32">
        <f>VLOOKUP(F137,'[1]RECKITT BENKI'!$C$4:$D$43,2,FALSE)</f>
        <v>43.6</v>
      </c>
      <c r="I137" s="51">
        <v>20</v>
      </c>
      <c r="J137" s="51">
        <v>25</v>
      </c>
      <c r="K137" s="32">
        <f t="shared" si="6"/>
        <v>2268.6</v>
      </c>
      <c r="L137" s="45" t="s">
        <v>449</v>
      </c>
    </row>
    <row r="138" spans="1:12" s="36" customFormat="1" ht="30">
      <c r="A138" s="44">
        <f t="shared" si="7"/>
        <v>135</v>
      </c>
      <c r="B138" s="50" t="s">
        <v>712</v>
      </c>
      <c r="C138" s="27" t="s">
        <v>750</v>
      </c>
      <c r="D138" s="40" t="s">
        <v>751</v>
      </c>
      <c r="E138" s="42" t="s">
        <v>29</v>
      </c>
      <c r="F138" s="28" t="s">
        <v>46</v>
      </c>
      <c r="G138" s="28">
        <v>178</v>
      </c>
      <c r="H138" s="32">
        <f>VLOOKUP(F138,'[1]RECKITT BENKI'!$C$4:$D$43,2,FALSE)</f>
        <v>47.88</v>
      </c>
      <c r="I138" s="51">
        <v>20</v>
      </c>
      <c r="J138" s="51">
        <v>25</v>
      </c>
      <c r="K138" s="32">
        <f t="shared" si="6"/>
        <v>8567.6400000000012</v>
      </c>
      <c r="L138" s="45" t="s">
        <v>723</v>
      </c>
    </row>
    <row r="139" spans="1:12" s="36" customFormat="1" ht="15" customHeight="1">
      <c r="A139" s="44">
        <f t="shared" si="7"/>
        <v>136</v>
      </c>
      <c r="B139" s="50" t="s">
        <v>712</v>
      </c>
      <c r="C139" s="27" t="s">
        <v>752</v>
      </c>
      <c r="D139" s="40" t="s">
        <v>753</v>
      </c>
      <c r="E139" s="42" t="s">
        <v>29</v>
      </c>
      <c r="F139" s="28" t="s">
        <v>40</v>
      </c>
      <c r="G139" s="28">
        <v>14</v>
      </c>
      <c r="H139" s="32">
        <f>VLOOKUP(F139,'[1]RECKITT BENKI'!$C$4:$D$43,2,FALSE)</f>
        <v>27.6</v>
      </c>
      <c r="I139" s="51">
        <v>20</v>
      </c>
      <c r="J139" s="51">
        <v>25</v>
      </c>
      <c r="K139" s="32">
        <f t="shared" si="6"/>
        <v>431.40000000000003</v>
      </c>
      <c r="L139" s="45" t="s">
        <v>662</v>
      </c>
    </row>
    <row r="140" spans="1:12" s="36" customFormat="1" ht="15" customHeight="1">
      <c r="A140" s="44">
        <f t="shared" si="7"/>
        <v>137</v>
      </c>
      <c r="B140" s="50" t="s">
        <v>712</v>
      </c>
      <c r="C140" s="27" t="s">
        <v>754</v>
      </c>
      <c r="D140" s="40" t="s">
        <v>755</v>
      </c>
      <c r="E140" s="42" t="s">
        <v>29</v>
      </c>
      <c r="F140" s="28" t="s">
        <v>43</v>
      </c>
      <c r="G140" s="28">
        <v>12</v>
      </c>
      <c r="H140" s="32">
        <f>VLOOKUP(F140,'[1]RECKITT BENKI'!$C$4:$D$43,2,FALSE)</f>
        <v>46.68</v>
      </c>
      <c r="I140" s="51">
        <v>20</v>
      </c>
      <c r="J140" s="51">
        <v>25</v>
      </c>
      <c r="K140" s="32">
        <f t="shared" si="6"/>
        <v>605.16</v>
      </c>
      <c r="L140" s="45" t="s">
        <v>49</v>
      </c>
    </row>
    <row r="141" spans="1:12" s="36" customFormat="1">
      <c r="A141" s="44">
        <f t="shared" si="7"/>
        <v>138</v>
      </c>
      <c r="B141" s="50" t="s">
        <v>712</v>
      </c>
      <c r="C141" s="27" t="s">
        <v>756</v>
      </c>
      <c r="D141" s="42" t="s">
        <v>757</v>
      </c>
      <c r="E141" s="42" t="s">
        <v>29</v>
      </c>
      <c r="F141" s="41" t="s">
        <v>42</v>
      </c>
      <c r="G141" s="28">
        <v>12</v>
      </c>
      <c r="H141" s="32">
        <f>VLOOKUP(F141,'[1]RECKITT BENKI'!$C$4:$D$43,2,FALSE)</f>
        <v>27.5</v>
      </c>
      <c r="I141" s="51">
        <v>20</v>
      </c>
      <c r="J141" s="51">
        <v>25</v>
      </c>
      <c r="K141" s="32">
        <f t="shared" si="6"/>
        <v>375</v>
      </c>
      <c r="L141" s="45" t="s">
        <v>10</v>
      </c>
    </row>
    <row r="142" spans="1:12" s="36" customFormat="1">
      <c r="A142" s="44">
        <f t="shared" si="7"/>
        <v>139</v>
      </c>
      <c r="B142" s="50" t="s">
        <v>712</v>
      </c>
      <c r="C142" s="27" t="s">
        <v>758</v>
      </c>
      <c r="D142" s="43">
        <v>17047476</v>
      </c>
      <c r="E142" s="42" t="s">
        <v>29</v>
      </c>
      <c r="F142" s="41" t="s">
        <v>31</v>
      </c>
      <c r="G142" s="28">
        <v>6</v>
      </c>
      <c r="H142" s="32">
        <f>VLOOKUP(F142,'[1]RECKITT BENKI'!$C$4:$D$43,2,FALSE)</f>
        <v>26.37</v>
      </c>
      <c r="I142" s="51">
        <v>20</v>
      </c>
      <c r="J142" s="51">
        <v>25</v>
      </c>
      <c r="K142" s="32">
        <f t="shared" si="6"/>
        <v>203.22</v>
      </c>
      <c r="L142" s="45" t="s">
        <v>759</v>
      </c>
    </row>
    <row r="143" spans="1:12" s="36" customFormat="1" ht="15" customHeight="1">
      <c r="A143" s="44">
        <f t="shared" si="7"/>
        <v>140</v>
      </c>
      <c r="B143" s="50">
        <v>45016</v>
      </c>
      <c r="C143" s="27" t="s">
        <v>760</v>
      </c>
      <c r="D143" s="43">
        <v>17047477</v>
      </c>
      <c r="E143" s="42" t="s">
        <v>29</v>
      </c>
      <c r="F143" s="41" t="s">
        <v>38</v>
      </c>
      <c r="G143" s="28">
        <v>25</v>
      </c>
      <c r="H143" s="32">
        <f>VLOOKUP(F143,'[1]RECKITT BENKI'!$C$4:$D$43,2,FALSE)</f>
        <v>37.090000000000003</v>
      </c>
      <c r="I143" s="51">
        <v>20</v>
      </c>
      <c r="J143" s="51">
        <v>25</v>
      </c>
      <c r="K143" s="32">
        <f t="shared" si="6"/>
        <v>972.25000000000011</v>
      </c>
      <c r="L143" s="45" t="s">
        <v>6</v>
      </c>
    </row>
    <row r="144" spans="1:12" s="36" customFormat="1" ht="15" customHeight="1" thickBot="1">
      <c r="A144" s="88" t="s">
        <v>761</v>
      </c>
      <c r="B144" s="89"/>
      <c r="C144" s="89"/>
      <c r="D144" s="89"/>
      <c r="E144" s="89"/>
      <c r="F144" s="89"/>
      <c r="G144" s="89"/>
      <c r="H144" s="89"/>
      <c r="I144" s="89"/>
      <c r="J144" s="89"/>
      <c r="K144" s="59">
        <f>ROUND(SUM(K4:K143),0)</f>
        <v>800472</v>
      </c>
      <c r="L144" s="60"/>
    </row>
    <row r="145" spans="1:12" s="36" customFormat="1" ht="15" customHeight="1" thickBot="1">
      <c r="A145" s="52"/>
      <c r="B145" s="53"/>
      <c r="C145" s="54"/>
      <c r="D145" s="55"/>
      <c r="E145" s="55"/>
      <c r="F145"/>
      <c r="G145" s="56">
        <f>SUM(G4:G143)</f>
        <v>25770</v>
      </c>
      <c r="H145"/>
      <c r="I145"/>
      <c r="J145"/>
      <c r="K145"/>
      <c r="L145"/>
    </row>
    <row r="146" spans="1:12" ht="34.5" customHeight="1" thickBot="1">
      <c r="A146" s="70" t="s">
        <v>455</v>
      </c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2"/>
    </row>
    <row r="147" spans="1:12" ht="46.5" customHeight="1" thickBot="1">
      <c r="A147" s="73" t="s">
        <v>51</v>
      </c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5"/>
    </row>
  </sheetData>
  <sortState ref="B4:L193">
    <sortCondition ref="B4:B193"/>
    <sortCondition ref="C4:C193"/>
  </sortState>
  <mergeCells count="6">
    <mergeCell ref="A146:L146"/>
    <mergeCell ref="A147:L147"/>
    <mergeCell ref="A1:D1"/>
    <mergeCell ref="A2:D2"/>
    <mergeCell ref="E1:K2"/>
    <mergeCell ref="A144:J144"/>
  </mergeCells>
  <conditionalFormatting sqref="D4:D145">
    <cfRule type="duplicateValues" dxfId="12" priority="12"/>
  </conditionalFormatting>
  <conditionalFormatting sqref="C4:C145">
    <cfRule type="duplicateValues" dxfId="11" priority="13"/>
  </conditionalFormatting>
  <pageMargins left="0.3" right="0.16" top="0.64" bottom="0.78" header="0.31496062992126" footer="0.39"/>
  <pageSetup paperSize="9" scale="95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I9" sqref="I9"/>
    </sheetView>
  </sheetViews>
  <sheetFormatPr defaultRowHeight="15"/>
  <cols>
    <col min="2" max="2" width="13.140625" bestFit="1" customWidth="1"/>
    <col min="3" max="3" width="12" bestFit="1" customWidth="1"/>
    <col min="4" max="4" width="12.28515625" style="34" bestFit="1" customWidth="1"/>
  </cols>
  <sheetData>
    <row r="2" spans="2:5">
      <c r="B2" s="90" t="s">
        <v>445</v>
      </c>
      <c r="C2" s="90"/>
      <c r="D2" s="90"/>
    </row>
    <row r="3" spans="2:5" s="23" customFormat="1">
      <c r="B3" s="25" t="s">
        <v>22</v>
      </c>
      <c r="C3" s="26" t="s">
        <v>23</v>
      </c>
      <c r="D3" s="31" t="s">
        <v>443</v>
      </c>
    </row>
    <row r="4" spans="2:5">
      <c r="B4" s="27" t="s">
        <v>32</v>
      </c>
      <c r="C4" s="28">
        <v>2762</v>
      </c>
      <c r="D4" s="32">
        <v>83168.799999999988</v>
      </c>
      <c r="E4" s="34">
        <f>D4/C4</f>
        <v>30.111803041274435</v>
      </c>
    </row>
    <row r="5" spans="2:5">
      <c r="B5" s="27" t="s">
        <v>45</v>
      </c>
      <c r="C5" s="28">
        <v>921</v>
      </c>
      <c r="D5" s="32">
        <v>24954.9</v>
      </c>
      <c r="E5" s="34">
        <f t="shared" ref="E5:E22" si="0">D5/C5</f>
        <v>27.095439739413681</v>
      </c>
    </row>
    <row r="6" spans="2:5">
      <c r="B6" s="27" t="s">
        <v>33</v>
      </c>
      <c r="C6" s="28">
        <v>524</v>
      </c>
      <c r="D6" s="32">
        <v>14867.400000000001</v>
      </c>
      <c r="E6" s="34">
        <f t="shared" si="0"/>
        <v>28.372900763358782</v>
      </c>
    </row>
    <row r="7" spans="2:5">
      <c r="B7" s="27" t="s">
        <v>35</v>
      </c>
      <c r="C7" s="28">
        <v>412</v>
      </c>
      <c r="D7" s="32">
        <v>18018.960000000003</v>
      </c>
      <c r="E7" s="34">
        <f t="shared" si="0"/>
        <v>43.735339805825248</v>
      </c>
    </row>
    <row r="8" spans="2:5">
      <c r="B8" s="27" t="s">
        <v>39</v>
      </c>
      <c r="C8" s="28">
        <v>2072</v>
      </c>
      <c r="D8" s="32">
        <v>59123.200000000004</v>
      </c>
      <c r="E8" s="34">
        <f t="shared" si="0"/>
        <v>28.534362934362935</v>
      </c>
    </row>
    <row r="9" spans="2:5">
      <c r="B9" s="27" t="s">
        <v>34</v>
      </c>
      <c r="C9" s="28">
        <v>3282</v>
      </c>
      <c r="D9" s="32">
        <v>79642.62</v>
      </c>
      <c r="E9" s="34">
        <f t="shared" si="0"/>
        <v>24.266489945155392</v>
      </c>
    </row>
    <row r="10" spans="2:5">
      <c r="B10" s="27" t="s">
        <v>30</v>
      </c>
      <c r="C10" s="28">
        <v>3085</v>
      </c>
      <c r="D10" s="32">
        <v>79914.5</v>
      </c>
      <c r="E10" s="34">
        <f t="shared" si="0"/>
        <v>25.904213938411669</v>
      </c>
    </row>
    <row r="11" spans="2:5">
      <c r="B11" s="27" t="s">
        <v>50</v>
      </c>
      <c r="C11" s="28">
        <v>956</v>
      </c>
      <c r="D11" s="32">
        <v>26560</v>
      </c>
      <c r="E11" s="34">
        <f t="shared" si="0"/>
        <v>27.782426778242677</v>
      </c>
    </row>
    <row r="12" spans="2:5">
      <c r="B12" s="27" t="s">
        <v>41</v>
      </c>
      <c r="C12" s="28">
        <v>1199</v>
      </c>
      <c r="D12" s="32">
        <v>52591.4</v>
      </c>
      <c r="E12" s="34">
        <f t="shared" si="0"/>
        <v>43.862718932443705</v>
      </c>
    </row>
    <row r="13" spans="2:5">
      <c r="B13" s="27" t="s">
        <v>40</v>
      </c>
      <c r="C13" s="28">
        <v>413</v>
      </c>
      <c r="D13" s="32">
        <v>11623.8</v>
      </c>
      <c r="E13" s="34">
        <f t="shared" si="0"/>
        <v>28.144794188861983</v>
      </c>
    </row>
    <row r="14" spans="2:5">
      <c r="B14" s="27" t="s">
        <v>44</v>
      </c>
      <c r="C14" s="28">
        <v>2580</v>
      </c>
      <c r="D14" s="32">
        <v>105856.2</v>
      </c>
      <c r="E14" s="34">
        <f t="shared" si="0"/>
        <v>41.029534883720927</v>
      </c>
    </row>
    <row r="15" spans="2:5">
      <c r="B15" s="27" t="s">
        <v>38</v>
      </c>
      <c r="C15" s="28">
        <v>1134</v>
      </c>
      <c r="D15" s="32">
        <v>42735.060000000005</v>
      </c>
      <c r="E15" s="34">
        <f t="shared" si="0"/>
        <v>37.685238095238098</v>
      </c>
    </row>
    <row r="16" spans="2:5">
      <c r="B16" s="27" t="s">
        <v>42</v>
      </c>
      <c r="C16" s="28">
        <v>179</v>
      </c>
      <c r="D16" s="32">
        <v>4967.5</v>
      </c>
      <c r="E16" s="34">
        <f t="shared" si="0"/>
        <v>27.751396648044693</v>
      </c>
    </row>
    <row r="17" spans="2:5">
      <c r="B17" s="27" t="s">
        <v>37</v>
      </c>
      <c r="C17" s="28">
        <v>429</v>
      </c>
      <c r="D17" s="32">
        <v>9587.7899999999991</v>
      </c>
      <c r="E17" s="34">
        <f t="shared" si="0"/>
        <v>22.349160839160838</v>
      </c>
    </row>
    <row r="18" spans="2:5">
      <c r="B18" s="27" t="s">
        <v>43</v>
      </c>
      <c r="C18" s="28">
        <v>818</v>
      </c>
      <c r="D18" s="32">
        <v>38454.240000000005</v>
      </c>
      <c r="E18" s="34">
        <f t="shared" si="0"/>
        <v>47.010073349633259</v>
      </c>
    </row>
    <row r="19" spans="2:5">
      <c r="B19" s="27" t="s">
        <v>36</v>
      </c>
      <c r="C19" s="28">
        <v>4878</v>
      </c>
      <c r="D19" s="32">
        <v>153487.62</v>
      </c>
      <c r="E19" s="34">
        <f t="shared" si="0"/>
        <v>31.465276752767526</v>
      </c>
    </row>
    <row r="20" spans="2:5">
      <c r="B20" s="27" t="s">
        <v>31</v>
      </c>
      <c r="C20" s="28">
        <v>7408</v>
      </c>
      <c r="D20" s="32">
        <v>196248.96000000002</v>
      </c>
      <c r="E20" s="34">
        <f t="shared" si="0"/>
        <v>26.491490280777541</v>
      </c>
    </row>
    <row r="21" spans="2:5">
      <c r="B21" s="27" t="s">
        <v>46</v>
      </c>
      <c r="C21" s="28">
        <v>436</v>
      </c>
      <c r="D21" s="32">
        <v>21010.68</v>
      </c>
      <c r="E21" s="34">
        <f t="shared" si="0"/>
        <v>48.189633027522937</v>
      </c>
    </row>
    <row r="22" spans="2:5" s="24" customFormat="1">
      <c r="B22" s="29" t="s">
        <v>444</v>
      </c>
      <c r="C22" s="30">
        <v>33488</v>
      </c>
      <c r="D22" s="33">
        <v>1022813.6300000002</v>
      </c>
      <c r="E22" s="34">
        <f t="shared" si="0"/>
        <v>30.542690814620169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"/>
  <sheetViews>
    <sheetView workbookViewId="0"/>
  </sheetViews>
  <sheetFormatPr defaultRowHeight="15"/>
  <cols>
    <col min="1" max="1" width="10.140625" bestFit="1" customWidth="1"/>
    <col min="2" max="2" width="7.28515625" bestFit="1" customWidth="1"/>
    <col min="3" max="3" width="9" bestFit="1" customWidth="1"/>
    <col min="4" max="4" width="6.42578125" bestFit="1" customWidth="1"/>
    <col min="5" max="5" width="13.7109375" bestFit="1" customWidth="1"/>
    <col min="6" max="6" width="6" bestFit="1" customWidth="1"/>
    <col min="7" max="7" width="5.85546875" bestFit="1" customWidth="1"/>
    <col min="8" max="8" width="5.5703125" bestFit="1" customWidth="1"/>
    <col min="9" max="9" width="7.140625" bestFit="1" customWidth="1"/>
    <col min="10" max="10" width="8.5703125" bestFit="1" customWidth="1"/>
    <col min="11" max="11" width="36.28515625" bestFit="1" customWidth="1"/>
  </cols>
  <sheetData>
    <row r="1" spans="1:11" ht="25.5">
      <c r="A1" s="7" t="s">
        <v>18</v>
      </c>
      <c r="B1" s="6" t="s">
        <v>19</v>
      </c>
      <c r="C1" s="8" t="s">
        <v>20</v>
      </c>
      <c r="D1" s="6" t="s">
        <v>21</v>
      </c>
      <c r="E1" s="6" t="s">
        <v>22</v>
      </c>
      <c r="F1" s="6" t="s">
        <v>23</v>
      </c>
      <c r="G1" s="9" t="s">
        <v>24</v>
      </c>
      <c r="H1" s="10" t="s">
        <v>25</v>
      </c>
      <c r="I1" s="11" t="s">
        <v>26</v>
      </c>
      <c r="J1" s="12" t="s">
        <v>27</v>
      </c>
      <c r="K1" s="21" t="s">
        <v>28</v>
      </c>
    </row>
    <row r="2" spans="1:11">
      <c r="A2" s="13">
        <v>44777</v>
      </c>
      <c r="B2" s="1" t="s">
        <v>249</v>
      </c>
      <c r="C2" s="22" t="s">
        <v>54</v>
      </c>
      <c r="D2" s="14" t="s">
        <v>29</v>
      </c>
      <c r="E2" s="1" t="s">
        <v>39</v>
      </c>
      <c r="F2" s="15">
        <v>92</v>
      </c>
      <c r="G2" s="5">
        <f>VLOOKUP(E2,'[1]RECKITT BENKI'!$C:$D,2,FALSE)</f>
        <v>28.1</v>
      </c>
      <c r="H2" s="5">
        <v>20</v>
      </c>
      <c r="I2" s="5">
        <v>25</v>
      </c>
      <c r="J2" s="16">
        <f t="shared" ref="J2:J65" si="0">F2*G2+H2+I2</f>
        <v>2630.2000000000003</v>
      </c>
      <c r="K2" s="17" t="s">
        <v>7</v>
      </c>
    </row>
    <row r="3" spans="1:11">
      <c r="A3" s="13">
        <v>44777</v>
      </c>
      <c r="B3" s="1" t="s">
        <v>250</v>
      </c>
      <c r="C3" s="22" t="s">
        <v>55</v>
      </c>
      <c r="D3" s="14" t="s">
        <v>29</v>
      </c>
      <c r="E3" s="1" t="s">
        <v>39</v>
      </c>
      <c r="F3" s="15">
        <v>78</v>
      </c>
      <c r="G3" s="5">
        <f>VLOOKUP(E3,'[1]RECKITT BENKI'!$C:$D,2,FALSE)</f>
        <v>28.1</v>
      </c>
      <c r="H3" s="5">
        <v>20</v>
      </c>
      <c r="I3" s="5">
        <v>25</v>
      </c>
      <c r="J3" s="16">
        <f t="shared" si="0"/>
        <v>2236.8000000000002</v>
      </c>
      <c r="K3" s="17" t="s">
        <v>7</v>
      </c>
    </row>
    <row r="4" spans="1:11" ht="38.25">
      <c r="A4" s="13">
        <v>44777</v>
      </c>
      <c r="B4" s="1" t="s">
        <v>251</v>
      </c>
      <c r="C4" s="22" t="s">
        <v>56</v>
      </c>
      <c r="D4" s="14" t="s">
        <v>29</v>
      </c>
      <c r="E4" s="1" t="s">
        <v>32</v>
      </c>
      <c r="F4" s="15">
        <v>63</v>
      </c>
      <c r="G4" s="5">
        <f>VLOOKUP(E4,'[1]RECKITT BENKI'!$C:$D,2,FALSE)</f>
        <v>29.9</v>
      </c>
      <c r="H4" s="5">
        <v>20</v>
      </c>
      <c r="I4" s="5">
        <v>25</v>
      </c>
      <c r="J4" s="16">
        <f t="shared" si="0"/>
        <v>1928.6999999999998</v>
      </c>
      <c r="K4" s="17" t="s">
        <v>53</v>
      </c>
    </row>
    <row r="5" spans="1:11" ht="51">
      <c r="A5" s="13">
        <v>44777</v>
      </c>
      <c r="B5" s="1" t="s">
        <v>252</v>
      </c>
      <c r="C5" s="22" t="s">
        <v>57</v>
      </c>
      <c r="D5" s="14" t="s">
        <v>29</v>
      </c>
      <c r="E5" s="1" t="s">
        <v>31</v>
      </c>
      <c r="F5" s="15">
        <v>556</v>
      </c>
      <c r="G5" s="5">
        <f>VLOOKUP(E5,'[1]RECKITT BENKI'!$C:$D,2,FALSE)</f>
        <v>26.37</v>
      </c>
      <c r="H5" s="5">
        <v>20</v>
      </c>
      <c r="I5" s="5">
        <v>25</v>
      </c>
      <c r="J5" s="16">
        <f t="shared" si="0"/>
        <v>14706.720000000001</v>
      </c>
      <c r="K5" s="17" t="s">
        <v>11</v>
      </c>
    </row>
    <row r="6" spans="1:11">
      <c r="A6" s="13">
        <v>44779</v>
      </c>
      <c r="B6" s="1" t="s">
        <v>253</v>
      </c>
      <c r="C6" s="22" t="s">
        <v>58</v>
      </c>
      <c r="D6" s="14" t="s">
        <v>29</v>
      </c>
      <c r="E6" s="1" t="s">
        <v>37</v>
      </c>
      <c r="F6" s="15">
        <v>49</v>
      </c>
      <c r="G6" s="5">
        <f>VLOOKUP(E6,'[1]RECKITT BENKI'!$C:$D,2,FALSE)</f>
        <v>21.51</v>
      </c>
      <c r="H6" s="5">
        <v>20</v>
      </c>
      <c r="I6" s="5">
        <v>25</v>
      </c>
      <c r="J6" s="16">
        <f t="shared" si="0"/>
        <v>1098.99</v>
      </c>
      <c r="K6" s="17" t="s">
        <v>5</v>
      </c>
    </row>
    <row r="7" spans="1:11" ht="38.25">
      <c r="A7" s="13">
        <v>44779</v>
      </c>
      <c r="B7" s="1" t="s">
        <v>254</v>
      </c>
      <c r="C7" s="22" t="s">
        <v>59</v>
      </c>
      <c r="D7" s="14" t="s">
        <v>29</v>
      </c>
      <c r="E7" s="1" t="s">
        <v>34</v>
      </c>
      <c r="F7" s="15">
        <v>151</v>
      </c>
      <c r="G7" s="5">
        <f>VLOOKUP(E7,'[1]RECKITT BENKI'!$C:$D,2,FALSE)</f>
        <v>23.91</v>
      </c>
      <c r="H7" s="5">
        <v>20</v>
      </c>
      <c r="I7" s="5">
        <v>25</v>
      </c>
      <c r="J7" s="16">
        <f t="shared" si="0"/>
        <v>3655.41</v>
      </c>
      <c r="K7" s="17" t="s">
        <v>13</v>
      </c>
    </row>
    <row r="8" spans="1:11" ht="38.25">
      <c r="A8" s="13">
        <v>44779</v>
      </c>
      <c r="B8" s="1" t="s">
        <v>255</v>
      </c>
      <c r="C8" s="22" t="s">
        <v>60</v>
      </c>
      <c r="D8" s="14" t="s">
        <v>29</v>
      </c>
      <c r="E8" s="1" t="s">
        <v>32</v>
      </c>
      <c r="F8" s="15">
        <v>70</v>
      </c>
      <c r="G8" s="5">
        <f>VLOOKUP(E8,'[1]RECKITT BENKI'!$C:$D,2,FALSE)</f>
        <v>29.9</v>
      </c>
      <c r="H8" s="5">
        <v>20</v>
      </c>
      <c r="I8" s="5">
        <v>25</v>
      </c>
      <c r="J8" s="16">
        <f t="shared" si="0"/>
        <v>2138</v>
      </c>
      <c r="K8" s="17" t="s">
        <v>53</v>
      </c>
    </row>
    <row r="9" spans="1:11" ht="51">
      <c r="A9" s="13">
        <v>44779</v>
      </c>
      <c r="B9" s="1" t="s">
        <v>256</v>
      </c>
      <c r="C9" s="22" t="s">
        <v>61</v>
      </c>
      <c r="D9" s="14" t="s">
        <v>29</v>
      </c>
      <c r="E9" s="1" t="s">
        <v>40</v>
      </c>
      <c r="F9" s="15">
        <v>140</v>
      </c>
      <c r="G9" s="5">
        <f>VLOOKUP(E9,'[1]RECKITT BENKI'!$C:$D,2,FALSE)</f>
        <v>27.6</v>
      </c>
      <c r="H9" s="5">
        <v>20</v>
      </c>
      <c r="I9" s="5">
        <v>25</v>
      </c>
      <c r="J9" s="16">
        <f t="shared" si="0"/>
        <v>3909</v>
      </c>
      <c r="K9" s="17" t="s">
        <v>8</v>
      </c>
    </row>
    <row r="10" spans="1:11">
      <c r="A10" s="13">
        <v>44781</v>
      </c>
      <c r="B10" s="1" t="s">
        <v>257</v>
      </c>
      <c r="C10" s="22" t="s">
        <v>62</v>
      </c>
      <c r="D10" s="14" t="s">
        <v>29</v>
      </c>
      <c r="E10" s="1" t="s">
        <v>44</v>
      </c>
      <c r="F10" s="15">
        <v>69</v>
      </c>
      <c r="G10" s="5">
        <f>VLOOKUP(E10,'[1]RECKITT BENKI'!$C:$D,2,FALSE)</f>
        <v>40.89</v>
      </c>
      <c r="H10" s="5">
        <v>20</v>
      </c>
      <c r="I10" s="5">
        <v>25</v>
      </c>
      <c r="J10" s="16">
        <f t="shared" si="0"/>
        <v>2866.41</v>
      </c>
      <c r="K10" s="17" t="s">
        <v>12</v>
      </c>
    </row>
    <row r="11" spans="1:11" ht="63.75">
      <c r="A11" s="13">
        <v>44781</v>
      </c>
      <c r="B11" s="1" t="s">
        <v>258</v>
      </c>
      <c r="C11" s="22" t="s">
        <v>63</v>
      </c>
      <c r="D11" s="14" t="s">
        <v>29</v>
      </c>
      <c r="E11" s="1" t="s">
        <v>33</v>
      </c>
      <c r="F11" s="15">
        <v>41</v>
      </c>
      <c r="G11" s="5">
        <f>VLOOKUP(E11,'[1]RECKITT BENKI'!$C:$D,2,FALSE)</f>
        <v>27.6</v>
      </c>
      <c r="H11" s="5">
        <v>20</v>
      </c>
      <c r="I11" s="5">
        <v>25</v>
      </c>
      <c r="J11" s="16">
        <f t="shared" si="0"/>
        <v>1176.6000000000001</v>
      </c>
      <c r="K11" s="17" t="s">
        <v>2</v>
      </c>
    </row>
    <row r="12" spans="1:11">
      <c r="A12" s="13">
        <v>44781</v>
      </c>
      <c r="B12" s="1" t="s">
        <v>259</v>
      </c>
      <c r="C12" s="22" t="s">
        <v>64</v>
      </c>
      <c r="D12" s="14" t="s">
        <v>29</v>
      </c>
      <c r="E12" s="1" t="s">
        <v>34</v>
      </c>
      <c r="F12" s="15">
        <v>54</v>
      </c>
      <c r="G12" s="5">
        <f>VLOOKUP(E12,'[1]RECKITT BENKI'!$C:$D,2,FALSE)</f>
        <v>23.91</v>
      </c>
      <c r="H12" s="5">
        <v>20</v>
      </c>
      <c r="I12" s="5">
        <v>25</v>
      </c>
      <c r="J12" s="16">
        <f t="shared" si="0"/>
        <v>1336.14</v>
      </c>
      <c r="K12" s="17" t="s">
        <v>13</v>
      </c>
    </row>
    <row r="13" spans="1:11" ht="51">
      <c r="A13" s="13">
        <v>44781</v>
      </c>
      <c r="B13" s="1" t="s">
        <v>260</v>
      </c>
      <c r="C13" s="22" t="s">
        <v>65</v>
      </c>
      <c r="D13" s="14" t="s">
        <v>29</v>
      </c>
      <c r="E13" s="1" t="s">
        <v>39</v>
      </c>
      <c r="F13" s="15">
        <v>75</v>
      </c>
      <c r="G13" s="5">
        <f>VLOOKUP(E13,'[1]RECKITT BENKI'!$C:$D,2,FALSE)</f>
        <v>28.1</v>
      </c>
      <c r="H13" s="5">
        <v>20</v>
      </c>
      <c r="I13" s="5">
        <v>25</v>
      </c>
      <c r="J13" s="16">
        <f t="shared" si="0"/>
        <v>2152.5</v>
      </c>
      <c r="K13" s="17" t="s">
        <v>7</v>
      </c>
    </row>
    <row r="14" spans="1:11">
      <c r="A14" s="13">
        <v>44781</v>
      </c>
      <c r="B14" s="1" t="s">
        <v>261</v>
      </c>
      <c r="C14" s="22" t="s">
        <v>66</v>
      </c>
      <c r="D14" s="14" t="s">
        <v>29</v>
      </c>
      <c r="E14" s="1" t="s">
        <v>31</v>
      </c>
      <c r="F14" s="15">
        <v>292</v>
      </c>
      <c r="G14" s="5">
        <f>VLOOKUP(E14,'[1]RECKITT BENKI'!$C:$D,2,FALSE)</f>
        <v>26.37</v>
      </c>
      <c r="H14" s="5">
        <v>20</v>
      </c>
      <c r="I14" s="5">
        <v>25</v>
      </c>
      <c r="J14" s="16">
        <f t="shared" si="0"/>
        <v>7745.04</v>
      </c>
      <c r="K14" s="17" t="s">
        <v>11</v>
      </c>
    </row>
    <row r="15" spans="1:11" ht="51">
      <c r="A15" s="13">
        <v>44781</v>
      </c>
      <c r="B15" s="1" t="s">
        <v>262</v>
      </c>
      <c r="C15" s="22" t="s">
        <v>67</v>
      </c>
      <c r="D15" s="14" t="s">
        <v>29</v>
      </c>
      <c r="E15" s="1" t="s">
        <v>31</v>
      </c>
      <c r="F15" s="15">
        <v>64</v>
      </c>
      <c r="G15" s="5">
        <f>VLOOKUP(E15,'[1]RECKITT BENKI'!$C:$D,2,FALSE)</f>
        <v>26.37</v>
      </c>
      <c r="H15" s="5">
        <v>20</v>
      </c>
      <c r="I15" s="5">
        <v>25</v>
      </c>
      <c r="J15" s="16">
        <f t="shared" si="0"/>
        <v>1732.68</v>
      </c>
      <c r="K15" s="17" t="s">
        <v>48</v>
      </c>
    </row>
    <row r="16" spans="1:11" ht="63.75">
      <c r="A16" s="13">
        <v>44782</v>
      </c>
      <c r="B16" s="1" t="s">
        <v>263</v>
      </c>
      <c r="C16" s="22" t="s">
        <v>68</v>
      </c>
      <c r="D16" s="14" t="s">
        <v>29</v>
      </c>
      <c r="E16" s="1" t="s">
        <v>32</v>
      </c>
      <c r="F16" s="15">
        <v>117</v>
      </c>
      <c r="G16" s="5">
        <f>VLOOKUP(E16,'[1]RECKITT BENKI'!$C:$D,2,FALSE)</f>
        <v>29.9</v>
      </c>
      <c r="H16" s="5">
        <v>20</v>
      </c>
      <c r="I16" s="5">
        <v>25</v>
      </c>
      <c r="J16" s="16">
        <f t="shared" si="0"/>
        <v>3543.2999999999997</v>
      </c>
      <c r="K16" s="17" t="s">
        <v>17</v>
      </c>
    </row>
    <row r="17" spans="1:11" ht="51">
      <c r="A17" s="13">
        <v>44782</v>
      </c>
      <c r="B17" s="1" t="s">
        <v>264</v>
      </c>
      <c r="C17" s="22" t="s">
        <v>69</v>
      </c>
      <c r="D17" s="14" t="s">
        <v>29</v>
      </c>
      <c r="E17" s="1" t="s">
        <v>32</v>
      </c>
      <c r="F17" s="15">
        <v>81</v>
      </c>
      <c r="G17" s="5">
        <f>VLOOKUP(E17,'[1]RECKITT BENKI'!$C:$D,2,FALSE)</f>
        <v>29.9</v>
      </c>
      <c r="H17" s="5">
        <v>20</v>
      </c>
      <c r="I17" s="5">
        <v>25</v>
      </c>
      <c r="J17" s="16">
        <f t="shared" si="0"/>
        <v>2466.9</v>
      </c>
      <c r="K17" s="17" t="s">
        <v>52</v>
      </c>
    </row>
    <row r="18" spans="1:11" ht="38.25">
      <c r="A18" s="13">
        <v>44782</v>
      </c>
      <c r="B18" s="1" t="s">
        <v>265</v>
      </c>
      <c r="C18" s="22" t="s">
        <v>70</v>
      </c>
      <c r="D18" s="14" t="s">
        <v>29</v>
      </c>
      <c r="E18" s="1" t="s">
        <v>44</v>
      </c>
      <c r="F18" s="15">
        <v>198</v>
      </c>
      <c r="G18" s="5">
        <f>VLOOKUP(E18,'[1]RECKITT BENKI'!$C:$D,2,FALSE)</f>
        <v>40.89</v>
      </c>
      <c r="H18" s="5">
        <v>20</v>
      </c>
      <c r="I18" s="5">
        <v>25</v>
      </c>
      <c r="J18" s="16">
        <f t="shared" si="0"/>
        <v>8141.22</v>
      </c>
      <c r="K18" s="17" t="s">
        <v>12</v>
      </c>
    </row>
    <row r="19" spans="1:11" ht="38.25">
      <c r="A19" s="13">
        <v>44782</v>
      </c>
      <c r="B19" s="1" t="s">
        <v>266</v>
      </c>
      <c r="C19" s="22" t="s">
        <v>71</v>
      </c>
      <c r="D19" s="14" t="s">
        <v>29</v>
      </c>
      <c r="E19" s="1" t="s">
        <v>34</v>
      </c>
      <c r="F19" s="15">
        <v>126</v>
      </c>
      <c r="G19" s="5">
        <f>VLOOKUP(E19,'[1]RECKITT BENKI'!$C:$D,2,FALSE)</f>
        <v>23.91</v>
      </c>
      <c r="H19" s="5">
        <v>20</v>
      </c>
      <c r="I19" s="5">
        <v>25</v>
      </c>
      <c r="J19" s="16">
        <f t="shared" si="0"/>
        <v>3057.66</v>
      </c>
      <c r="K19" s="17" t="s">
        <v>14</v>
      </c>
    </row>
    <row r="20" spans="1:11">
      <c r="A20" s="13">
        <v>44782</v>
      </c>
      <c r="B20" s="1" t="s">
        <v>267</v>
      </c>
      <c r="C20" s="22" t="s">
        <v>72</v>
      </c>
      <c r="D20" s="14" t="s">
        <v>29</v>
      </c>
      <c r="E20" s="1" t="s">
        <v>34</v>
      </c>
      <c r="F20" s="15">
        <v>70</v>
      </c>
      <c r="G20" s="5">
        <f>VLOOKUP(E20,'[1]RECKITT BENKI'!$C:$D,2,FALSE)</f>
        <v>23.91</v>
      </c>
      <c r="H20" s="5">
        <v>20</v>
      </c>
      <c r="I20" s="5">
        <v>25</v>
      </c>
      <c r="J20" s="16">
        <f t="shared" si="0"/>
        <v>1718.7</v>
      </c>
      <c r="K20" s="17" t="s">
        <v>13</v>
      </c>
    </row>
    <row r="21" spans="1:11">
      <c r="A21" s="18">
        <v>44782</v>
      </c>
      <c r="B21" s="1" t="s">
        <v>268</v>
      </c>
      <c r="C21" s="4" t="s">
        <v>73</v>
      </c>
      <c r="D21" s="19"/>
      <c r="E21" s="2" t="s">
        <v>34</v>
      </c>
      <c r="F21" s="20">
        <v>29</v>
      </c>
      <c r="G21" s="5">
        <f>VLOOKUP(E21,'[1]RECKITT BENKI'!$C:$D,2,FALSE)</f>
        <v>23.91</v>
      </c>
      <c r="H21" s="5">
        <v>20</v>
      </c>
      <c r="I21" s="5">
        <v>25</v>
      </c>
      <c r="J21" s="16">
        <f t="shared" si="0"/>
        <v>738.39</v>
      </c>
      <c r="K21" s="17" t="s">
        <v>3</v>
      </c>
    </row>
    <row r="22" spans="1:11" ht="63.75">
      <c r="A22" s="13">
        <v>44782</v>
      </c>
      <c r="B22" s="1" t="s">
        <v>269</v>
      </c>
      <c r="C22" s="22" t="s">
        <v>74</v>
      </c>
      <c r="D22" s="14" t="s">
        <v>29</v>
      </c>
      <c r="E22" s="1" t="s">
        <v>31</v>
      </c>
      <c r="F22" s="15">
        <v>972</v>
      </c>
      <c r="G22" s="5">
        <f>VLOOKUP(E22,'[1]RECKITT BENKI'!$C:$D,2,FALSE)</f>
        <v>26.37</v>
      </c>
      <c r="H22" s="5">
        <v>20</v>
      </c>
      <c r="I22" s="5">
        <v>25</v>
      </c>
      <c r="J22" s="16">
        <f t="shared" si="0"/>
        <v>25676.639999999999</v>
      </c>
      <c r="K22" s="17" t="s">
        <v>11</v>
      </c>
    </row>
    <row r="23" spans="1:11" ht="51">
      <c r="A23" s="13">
        <v>44783</v>
      </c>
      <c r="B23" s="1" t="s">
        <v>270</v>
      </c>
      <c r="C23" s="22" t="s">
        <v>75</v>
      </c>
      <c r="D23" s="14" t="s">
        <v>29</v>
      </c>
      <c r="E23" s="1" t="s">
        <v>38</v>
      </c>
      <c r="F23" s="15">
        <v>82</v>
      </c>
      <c r="G23" s="5">
        <f>VLOOKUP(E23,'[1]RECKITT BENKI'!$C:$D,2,FALSE)</f>
        <v>37.090000000000003</v>
      </c>
      <c r="H23" s="5">
        <v>20</v>
      </c>
      <c r="I23" s="5">
        <v>25</v>
      </c>
      <c r="J23" s="16">
        <f t="shared" si="0"/>
        <v>3086.38</v>
      </c>
      <c r="K23" s="17" t="s">
        <v>6</v>
      </c>
    </row>
    <row r="24" spans="1:11" ht="51">
      <c r="A24" s="13">
        <v>44783</v>
      </c>
      <c r="B24" s="1" t="s">
        <v>271</v>
      </c>
      <c r="C24" s="22" t="s">
        <v>76</v>
      </c>
      <c r="D24" s="14" t="s">
        <v>29</v>
      </c>
      <c r="E24" s="1" t="s">
        <v>38</v>
      </c>
      <c r="F24" s="15">
        <v>110</v>
      </c>
      <c r="G24" s="5">
        <f>VLOOKUP(E24,'[1]RECKITT BENKI'!$C:$D,2,FALSE)</f>
        <v>37.090000000000003</v>
      </c>
      <c r="H24" s="5">
        <v>20</v>
      </c>
      <c r="I24" s="5">
        <v>25</v>
      </c>
      <c r="J24" s="16">
        <f t="shared" si="0"/>
        <v>4124.9000000000005</v>
      </c>
      <c r="K24" s="17" t="s">
        <v>77</v>
      </c>
    </row>
    <row r="25" spans="1:11">
      <c r="A25" s="13">
        <v>44783</v>
      </c>
      <c r="B25" s="1" t="s">
        <v>273</v>
      </c>
      <c r="C25" s="22" t="s">
        <v>79</v>
      </c>
      <c r="D25" s="14" t="s">
        <v>29</v>
      </c>
      <c r="E25" s="1" t="s">
        <v>33</v>
      </c>
      <c r="F25" s="15">
        <v>56</v>
      </c>
      <c r="G25" s="5">
        <f>VLOOKUP(E25,'[1]RECKITT BENKI'!$C:$D,2,FALSE)</f>
        <v>27.6</v>
      </c>
      <c r="H25" s="5">
        <v>20</v>
      </c>
      <c r="I25" s="5">
        <v>25</v>
      </c>
      <c r="J25" s="16">
        <f t="shared" si="0"/>
        <v>1590.6000000000001</v>
      </c>
      <c r="K25" s="17" t="s">
        <v>2</v>
      </c>
    </row>
    <row r="26" spans="1:11" ht="51">
      <c r="A26" s="13">
        <v>44784</v>
      </c>
      <c r="B26" s="1" t="s">
        <v>272</v>
      </c>
      <c r="C26" s="22" t="s">
        <v>78</v>
      </c>
      <c r="D26" s="14" t="s">
        <v>29</v>
      </c>
      <c r="E26" s="1" t="s">
        <v>30</v>
      </c>
      <c r="F26" s="15">
        <v>44</v>
      </c>
      <c r="G26" s="5">
        <f>VLOOKUP(E26,'[1]RECKITT BENKI'!$C:$D,2,FALSE)</f>
        <v>25.7</v>
      </c>
      <c r="H26" s="5">
        <v>20</v>
      </c>
      <c r="I26" s="5">
        <v>25</v>
      </c>
      <c r="J26" s="16">
        <f t="shared" si="0"/>
        <v>1175.8</v>
      </c>
      <c r="K26" s="17" t="s">
        <v>1</v>
      </c>
    </row>
    <row r="27" spans="1:11" ht="38.25">
      <c r="A27" s="13">
        <v>44784</v>
      </c>
      <c r="B27" s="1" t="s">
        <v>274</v>
      </c>
      <c r="C27" s="22" t="s">
        <v>80</v>
      </c>
      <c r="D27" s="14" t="s">
        <v>29</v>
      </c>
      <c r="E27" s="1" t="s">
        <v>43</v>
      </c>
      <c r="F27" s="15">
        <v>265</v>
      </c>
      <c r="G27" s="5">
        <f>VLOOKUP(E27,'[1]RECKITT BENKI'!$C:$D,2,FALSE)</f>
        <v>46.68</v>
      </c>
      <c r="H27" s="5">
        <v>20</v>
      </c>
      <c r="I27" s="5">
        <v>25</v>
      </c>
      <c r="J27" s="16">
        <f t="shared" si="0"/>
        <v>12415.2</v>
      </c>
      <c r="K27" s="17" t="s">
        <v>49</v>
      </c>
    </row>
    <row r="28" spans="1:11">
      <c r="A28" s="13">
        <v>44784</v>
      </c>
      <c r="B28" s="1" t="s">
        <v>275</v>
      </c>
      <c r="C28" s="22" t="s">
        <v>81</v>
      </c>
      <c r="D28" s="14" t="s">
        <v>29</v>
      </c>
      <c r="E28" s="1" t="s">
        <v>41</v>
      </c>
      <c r="F28" s="15">
        <v>125</v>
      </c>
      <c r="G28" s="5">
        <f>VLOOKUP(E28,'[1]RECKITT BENKI'!$C:$D,2,FALSE)</f>
        <v>43.6</v>
      </c>
      <c r="H28" s="5">
        <v>20</v>
      </c>
      <c r="I28" s="5">
        <v>25</v>
      </c>
      <c r="J28" s="16">
        <f t="shared" si="0"/>
        <v>5495</v>
      </c>
      <c r="K28" s="17" t="s">
        <v>9</v>
      </c>
    </row>
    <row r="29" spans="1:11" ht="165.75">
      <c r="A29" s="13">
        <v>44784</v>
      </c>
      <c r="B29" s="1" t="s">
        <v>276</v>
      </c>
      <c r="C29" s="22" t="s">
        <v>82</v>
      </c>
      <c r="D29" s="14" t="s">
        <v>29</v>
      </c>
      <c r="E29" s="1" t="s">
        <v>36</v>
      </c>
      <c r="F29" s="15">
        <v>385</v>
      </c>
      <c r="G29" s="5">
        <f>VLOOKUP(E29,'[1]RECKITT BENKI'!$C:$D,2,FALSE)</f>
        <v>31.29</v>
      </c>
      <c r="H29" s="5">
        <v>20</v>
      </c>
      <c r="I29" s="5">
        <v>25</v>
      </c>
      <c r="J29" s="16">
        <f t="shared" si="0"/>
        <v>12091.65</v>
      </c>
      <c r="K29" s="17" t="s">
        <v>441</v>
      </c>
    </row>
    <row r="30" spans="1:11" ht="51">
      <c r="A30" s="13">
        <v>44784</v>
      </c>
      <c r="B30" s="1" t="s">
        <v>277</v>
      </c>
      <c r="C30" s="22" t="s">
        <v>83</v>
      </c>
      <c r="D30" s="14" t="s">
        <v>29</v>
      </c>
      <c r="E30" s="1" t="s">
        <v>36</v>
      </c>
      <c r="F30" s="15">
        <v>118</v>
      </c>
      <c r="G30" s="5">
        <f>VLOOKUP(E30,'[1]RECKITT BENKI'!$C:$D,2,FALSE)</f>
        <v>31.29</v>
      </c>
      <c r="H30" s="5">
        <v>20</v>
      </c>
      <c r="I30" s="5">
        <v>25</v>
      </c>
      <c r="J30" s="16">
        <f t="shared" si="0"/>
        <v>3737.22</v>
      </c>
      <c r="K30" s="17" t="s">
        <v>15</v>
      </c>
    </row>
    <row r="31" spans="1:11" ht="38.25">
      <c r="A31" s="13">
        <v>44784</v>
      </c>
      <c r="B31" s="1" t="s">
        <v>278</v>
      </c>
      <c r="C31" s="22" t="s">
        <v>84</v>
      </c>
      <c r="D31" s="14" t="s">
        <v>29</v>
      </c>
      <c r="E31" s="1" t="s">
        <v>31</v>
      </c>
      <c r="F31" s="15">
        <v>341</v>
      </c>
      <c r="G31" s="5">
        <f>VLOOKUP(E31,'[1]RECKITT BENKI'!$C:$D,2,FALSE)</f>
        <v>26.37</v>
      </c>
      <c r="H31" s="5">
        <v>20</v>
      </c>
      <c r="I31" s="5">
        <v>25</v>
      </c>
      <c r="J31" s="16">
        <f t="shared" si="0"/>
        <v>9037.17</v>
      </c>
      <c r="K31" s="17" t="s">
        <v>48</v>
      </c>
    </row>
    <row r="32" spans="1:11" ht="38.25">
      <c r="A32" s="13">
        <v>44784</v>
      </c>
      <c r="B32" s="1" t="s">
        <v>279</v>
      </c>
      <c r="C32" s="22" t="s">
        <v>85</v>
      </c>
      <c r="D32" s="14" t="s">
        <v>29</v>
      </c>
      <c r="E32" s="1" t="s">
        <v>34</v>
      </c>
      <c r="F32" s="15">
        <v>79</v>
      </c>
      <c r="G32" s="5">
        <f>VLOOKUP(E32,'[1]RECKITT BENKI'!$C:$D,2,FALSE)</f>
        <v>23.91</v>
      </c>
      <c r="H32" s="5">
        <v>20</v>
      </c>
      <c r="I32" s="5">
        <v>25</v>
      </c>
      <c r="J32" s="16">
        <f t="shared" si="0"/>
        <v>1933.89</v>
      </c>
      <c r="K32" s="17" t="s">
        <v>13</v>
      </c>
    </row>
    <row r="33" spans="1:11">
      <c r="A33" s="13">
        <v>44784</v>
      </c>
      <c r="B33" s="1" t="s">
        <v>280</v>
      </c>
      <c r="C33" s="22">
        <v>16014775</v>
      </c>
      <c r="D33" s="14" t="s">
        <v>29</v>
      </c>
      <c r="E33" s="1" t="s">
        <v>39</v>
      </c>
      <c r="F33" s="15">
        <v>126</v>
      </c>
      <c r="G33" s="5">
        <f>VLOOKUP(E33,'[1]RECKITT BENKI'!$C:$D,2,FALSE)</f>
        <v>28.1</v>
      </c>
      <c r="H33" s="5">
        <v>20</v>
      </c>
      <c r="I33" s="5">
        <v>25</v>
      </c>
      <c r="J33" s="16">
        <f t="shared" si="0"/>
        <v>3585.6000000000004</v>
      </c>
      <c r="K33" s="17" t="s">
        <v>7</v>
      </c>
    </row>
    <row r="34" spans="1:11" ht="63.75">
      <c r="A34" s="13">
        <v>44784</v>
      </c>
      <c r="B34" s="1" t="s">
        <v>281</v>
      </c>
      <c r="C34" s="22" t="s">
        <v>86</v>
      </c>
      <c r="D34" s="14" t="s">
        <v>29</v>
      </c>
      <c r="E34" s="1" t="s">
        <v>37</v>
      </c>
      <c r="F34" s="15">
        <v>45</v>
      </c>
      <c r="G34" s="5">
        <f>VLOOKUP(E34,'[1]RECKITT BENKI'!$C:$D,2,FALSE)</f>
        <v>21.51</v>
      </c>
      <c r="H34" s="5">
        <v>20</v>
      </c>
      <c r="I34" s="5">
        <v>25</v>
      </c>
      <c r="J34" s="16">
        <f t="shared" si="0"/>
        <v>1012.95</v>
      </c>
      <c r="K34" s="17" t="s">
        <v>5</v>
      </c>
    </row>
    <row r="35" spans="1:11" ht="38.25">
      <c r="A35" s="13">
        <v>44784</v>
      </c>
      <c r="B35" s="1" t="s">
        <v>282</v>
      </c>
      <c r="C35" s="22" t="s">
        <v>87</v>
      </c>
      <c r="D35" s="14" t="s">
        <v>29</v>
      </c>
      <c r="E35" s="1" t="s">
        <v>38</v>
      </c>
      <c r="F35" s="15">
        <v>72</v>
      </c>
      <c r="G35" s="5">
        <f>VLOOKUP(E35,'[1]RECKITT BENKI'!$C:$D,2,FALSE)</f>
        <v>37.090000000000003</v>
      </c>
      <c r="H35" s="5">
        <v>20</v>
      </c>
      <c r="I35" s="5">
        <v>25</v>
      </c>
      <c r="J35" s="16">
        <f t="shared" si="0"/>
        <v>2715.4800000000005</v>
      </c>
      <c r="K35" s="17" t="s">
        <v>6</v>
      </c>
    </row>
    <row r="36" spans="1:11" ht="63.75">
      <c r="A36" s="13">
        <v>44785</v>
      </c>
      <c r="B36" s="1" t="s">
        <v>283</v>
      </c>
      <c r="C36" s="22" t="s">
        <v>88</v>
      </c>
      <c r="D36" s="14" t="s">
        <v>29</v>
      </c>
      <c r="E36" s="1" t="s">
        <v>36</v>
      </c>
      <c r="F36" s="15">
        <v>214</v>
      </c>
      <c r="G36" s="5">
        <f>VLOOKUP(E36,'[1]RECKITT BENKI'!$C:$D,2,FALSE)</f>
        <v>31.29</v>
      </c>
      <c r="H36" s="5">
        <v>20</v>
      </c>
      <c r="I36" s="5">
        <v>25</v>
      </c>
      <c r="J36" s="16">
        <f t="shared" si="0"/>
        <v>6741.0599999999995</v>
      </c>
      <c r="K36" s="17" t="s">
        <v>441</v>
      </c>
    </row>
    <row r="37" spans="1:11" ht="38.25">
      <c r="A37" s="13">
        <v>44785</v>
      </c>
      <c r="B37" s="1" t="s">
        <v>284</v>
      </c>
      <c r="C37" s="22" t="s">
        <v>89</v>
      </c>
      <c r="D37" s="14" t="s">
        <v>29</v>
      </c>
      <c r="E37" s="1" t="s">
        <v>32</v>
      </c>
      <c r="F37" s="15">
        <v>66</v>
      </c>
      <c r="G37" s="5">
        <f>VLOOKUP(E37,'[1]RECKITT BENKI'!$C:$D,2,FALSE)</f>
        <v>29.9</v>
      </c>
      <c r="H37" s="5">
        <v>20</v>
      </c>
      <c r="I37" s="5">
        <v>25</v>
      </c>
      <c r="J37" s="16">
        <f t="shared" si="0"/>
        <v>2018.3999999999999</v>
      </c>
      <c r="K37" s="17" t="s">
        <v>52</v>
      </c>
    </row>
    <row r="38" spans="1:11" ht="63.75">
      <c r="A38" s="13">
        <v>44785</v>
      </c>
      <c r="B38" s="1" t="s">
        <v>285</v>
      </c>
      <c r="C38" s="22" t="s">
        <v>90</v>
      </c>
      <c r="D38" s="14" t="s">
        <v>29</v>
      </c>
      <c r="E38" s="1" t="s">
        <v>50</v>
      </c>
      <c r="F38" s="15">
        <v>185</v>
      </c>
      <c r="G38" s="5">
        <f>VLOOKUP(E38,'[1]RECKITT BENKI'!$C:$D,2,FALSE)</f>
        <v>27.5</v>
      </c>
      <c r="H38" s="5">
        <v>20</v>
      </c>
      <c r="I38" s="5">
        <v>25</v>
      </c>
      <c r="J38" s="16">
        <f t="shared" si="0"/>
        <v>5132.5</v>
      </c>
      <c r="K38" s="17" t="s">
        <v>10</v>
      </c>
    </row>
    <row r="39" spans="1:11" ht="51">
      <c r="A39" s="13">
        <v>44786</v>
      </c>
      <c r="B39" s="1" t="s">
        <v>286</v>
      </c>
      <c r="C39" s="22" t="s">
        <v>91</v>
      </c>
      <c r="D39" s="14" t="s">
        <v>29</v>
      </c>
      <c r="E39" s="1" t="s">
        <v>30</v>
      </c>
      <c r="F39" s="15">
        <v>123</v>
      </c>
      <c r="G39" s="5">
        <f>VLOOKUP(E39,'[1]RECKITT BENKI'!$C:$D,2,FALSE)</f>
        <v>25.7</v>
      </c>
      <c r="H39" s="5">
        <v>20</v>
      </c>
      <c r="I39" s="5">
        <v>25</v>
      </c>
      <c r="J39" s="16">
        <f t="shared" si="0"/>
        <v>3206.1</v>
      </c>
      <c r="K39" s="17" t="s">
        <v>440</v>
      </c>
    </row>
    <row r="40" spans="1:11">
      <c r="A40" s="13">
        <v>44786</v>
      </c>
      <c r="B40" s="1" t="s">
        <v>287</v>
      </c>
      <c r="C40" s="22" t="s">
        <v>92</v>
      </c>
      <c r="D40" s="14" t="s">
        <v>29</v>
      </c>
      <c r="E40" s="1" t="s">
        <v>39</v>
      </c>
      <c r="F40" s="15">
        <v>35</v>
      </c>
      <c r="G40" s="5">
        <f>VLOOKUP(E40,'[1]RECKITT BENKI'!$C:$D,2,FALSE)</f>
        <v>28.1</v>
      </c>
      <c r="H40" s="5">
        <v>20</v>
      </c>
      <c r="I40" s="5">
        <v>25</v>
      </c>
      <c r="J40" s="16">
        <f t="shared" si="0"/>
        <v>1028.5</v>
      </c>
      <c r="K40" s="17" t="s">
        <v>7</v>
      </c>
    </row>
    <row r="41" spans="1:11" ht="63.75">
      <c r="A41" s="13">
        <v>44786</v>
      </c>
      <c r="B41" s="1" t="s">
        <v>288</v>
      </c>
      <c r="C41" s="22" t="s">
        <v>93</v>
      </c>
      <c r="D41" s="14" t="s">
        <v>29</v>
      </c>
      <c r="E41" s="1" t="s">
        <v>35</v>
      </c>
      <c r="F41" s="15">
        <v>84</v>
      </c>
      <c r="G41" s="5">
        <f>VLOOKUP(E41,'[1]RECKITT BENKI'!$C:$D,2,FALSE)</f>
        <v>43.08</v>
      </c>
      <c r="H41" s="5">
        <v>20</v>
      </c>
      <c r="I41" s="5">
        <v>25</v>
      </c>
      <c r="J41" s="16">
        <f t="shared" si="0"/>
        <v>3663.72</v>
      </c>
      <c r="K41" s="17" t="s">
        <v>4</v>
      </c>
    </row>
    <row r="42" spans="1:11" ht="38.25">
      <c r="A42" s="13">
        <v>44786</v>
      </c>
      <c r="B42" s="1" t="s">
        <v>289</v>
      </c>
      <c r="C42" s="22" t="s">
        <v>94</v>
      </c>
      <c r="D42" s="14" t="s">
        <v>29</v>
      </c>
      <c r="E42" s="1" t="s">
        <v>39</v>
      </c>
      <c r="F42" s="15">
        <v>84</v>
      </c>
      <c r="G42" s="5">
        <f>VLOOKUP(E42,'[1]RECKITT BENKI'!$C:$D,2,FALSE)</f>
        <v>28.1</v>
      </c>
      <c r="H42" s="5">
        <v>20</v>
      </c>
      <c r="I42" s="5">
        <v>25</v>
      </c>
      <c r="J42" s="16">
        <f t="shared" si="0"/>
        <v>2405.4</v>
      </c>
      <c r="K42" s="17" t="s">
        <v>7</v>
      </c>
    </row>
    <row r="43" spans="1:11" ht="76.5">
      <c r="A43" s="13">
        <v>44786</v>
      </c>
      <c r="B43" s="1" t="s">
        <v>290</v>
      </c>
      <c r="C43" s="22" t="s">
        <v>95</v>
      </c>
      <c r="D43" s="14" t="s">
        <v>29</v>
      </c>
      <c r="E43" s="1" t="s">
        <v>45</v>
      </c>
      <c r="F43" s="15">
        <v>102</v>
      </c>
      <c r="G43" s="5">
        <f>VLOOKUP(E43,'[1]RECKITT BENKI'!$C:$D,2,FALSE)</f>
        <v>26.9</v>
      </c>
      <c r="H43" s="5">
        <v>20</v>
      </c>
      <c r="I43" s="5">
        <v>25</v>
      </c>
      <c r="J43" s="16">
        <f t="shared" si="0"/>
        <v>2788.7999999999997</v>
      </c>
      <c r="K43" s="17" t="s">
        <v>96</v>
      </c>
    </row>
    <row r="44" spans="1:11" ht="51">
      <c r="A44" s="13">
        <v>44786</v>
      </c>
      <c r="B44" s="1" t="s">
        <v>291</v>
      </c>
      <c r="C44" s="22" t="s">
        <v>97</v>
      </c>
      <c r="D44" s="14" t="s">
        <v>29</v>
      </c>
      <c r="E44" s="1" t="s">
        <v>38</v>
      </c>
      <c r="F44" s="15">
        <v>64</v>
      </c>
      <c r="G44" s="5">
        <f>VLOOKUP(E44,'[1]RECKITT BENKI'!$C:$D,2,FALSE)</f>
        <v>37.090000000000003</v>
      </c>
      <c r="H44" s="5">
        <v>20</v>
      </c>
      <c r="I44" s="5">
        <v>25</v>
      </c>
      <c r="J44" s="16">
        <f t="shared" si="0"/>
        <v>2418.7600000000002</v>
      </c>
      <c r="K44" s="17" t="s">
        <v>6</v>
      </c>
    </row>
    <row r="45" spans="1:11" ht="38.25">
      <c r="A45" s="13">
        <v>44786</v>
      </c>
      <c r="B45" s="1" t="s">
        <v>292</v>
      </c>
      <c r="C45" s="22" t="s">
        <v>98</v>
      </c>
      <c r="D45" s="14" t="s">
        <v>29</v>
      </c>
      <c r="E45" s="1" t="s">
        <v>34</v>
      </c>
      <c r="F45" s="15">
        <v>151</v>
      </c>
      <c r="G45" s="5">
        <f>VLOOKUP(E45,'[1]RECKITT BENKI'!$C:$D,2,FALSE)</f>
        <v>23.91</v>
      </c>
      <c r="H45" s="5">
        <v>20</v>
      </c>
      <c r="I45" s="5">
        <v>25</v>
      </c>
      <c r="J45" s="16">
        <f t="shared" si="0"/>
        <v>3655.41</v>
      </c>
      <c r="K45" s="17" t="s">
        <v>14</v>
      </c>
    </row>
    <row r="46" spans="1:11">
      <c r="A46" s="13">
        <v>44786</v>
      </c>
      <c r="B46" s="1" t="s">
        <v>293</v>
      </c>
      <c r="C46" s="22" t="s">
        <v>99</v>
      </c>
      <c r="D46" s="14" t="s">
        <v>29</v>
      </c>
      <c r="E46" s="1" t="s">
        <v>34</v>
      </c>
      <c r="F46" s="15">
        <v>52</v>
      </c>
      <c r="G46" s="5">
        <f>VLOOKUP(E46,'[1]RECKITT BENKI'!$C:$D,2,FALSE)</f>
        <v>23.91</v>
      </c>
      <c r="H46" s="5">
        <v>20</v>
      </c>
      <c r="I46" s="5">
        <v>25</v>
      </c>
      <c r="J46" s="16">
        <f t="shared" si="0"/>
        <v>1288.32</v>
      </c>
      <c r="K46" s="17" t="s">
        <v>13</v>
      </c>
    </row>
    <row r="47" spans="1:11" ht="51">
      <c r="A47" s="13">
        <v>44786</v>
      </c>
      <c r="B47" s="1" t="s">
        <v>294</v>
      </c>
      <c r="C47" s="22" t="s">
        <v>100</v>
      </c>
      <c r="D47" s="14" t="s">
        <v>29</v>
      </c>
      <c r="E47" s="1" t="s">
        <v>31</v>
      </c>
      <c r="F47" s="15">
        <v>803</v>
      </c>
      <c r="G47" s="5">
        <f>VLOOKUP(E47,'[1]RECKITT BENKI'!$C:$D,2,FALSE)</f>
        <v>26.37</v>
      </c>
      <c r="H47" s="5">
        <v>20</v>
      </c>
      <c r="I47" s="5">
        <v>25</v>
      </c>
      <c r="J47" s="16">
        <f t="shared" si="0"/>
        <v>21220.11</v>
      </c>
      <c r="K47" s="17" t="s">
        <v>11</v>
      </c>
    </row>
    <row r="48" spans="1:11" ht="38.25">
      <c r="A48" s="13">
        <v>44786</v>
      </c>
      <c r="B48" s="1" t="s">
        <v>295</v>
      </c>
      <c r="C48" s="22" t="s">
        <v>101</v>
      </c>
      <c r="D48" s="14" t="s">
        <v>29</v>
      </c>
      <c r="E48" s="1" t="s">
        <v>44</v>
      </c>
      <c r="F48" s="15">
        <v>274</v>
      </c>
      <c r="G48" s="5">
        <f>VLOOKUP(E48,'[1]RECKITT BENKI'!$C:$D,2,FALSE)</f>
        <v>40.89</v>
      </c>
      <c r="H48" s="5">
        <v>20</v>
      </c>
      <c r="I48" s="5">
        <v>25</v>
      </c>
      <c r="J48" s="16">
        <f t="shared" si="0"/>
        <v>11248.86</v>
      </c>
      <c r="K48" s="17" t="s">
        <v>12</v>
      </c>
    </row>
    <row r="49" spans="1:11" ht="51">
      <c r="A49" s="13">
        <v>44789</v>
      </c>
      <c r="B49" s="1" t="s">
        <v>296</v>
      </c>
      <c r="C49" s="22" t="s">
        <v>102</v>
      </c>
      <c r="D49" s="14" t="s">
        <v>29</v>
      </c>
      <c r="E49" s="1" t="s">
        <v>34</v>
      </c>
      <c r="F49" s="15">
        <v>121</v>
      </c>
      <c r="G49" s="5">
        <f>VLOOKUP(E49,'[1]RECKITT BENKI'!$C:$D,2,FALSE)</f>
        <v>23.91</v>
      </c>
      <c r="H49" s="5">
        <v>20</v>
      </c>
      <c r="I49" s="5">
        <v>25</v>
      </c>
      <c r="J49" s="16">
        <f t="shared" si="0"/>
        <v>2938.11</v>
      </c>
      <c r="K49" s="17" t="s">
        <v>13</v>
      </c>
    </row>
    <row r="50" spans="1:11" ht="38.25">
      <c r="A50" s="13">
        <v>44789</v>
      </c>
      <c r="B50" s="1" t="s">
        <v>297</v>
      </c>
      <c r="C50" s="22" t="s">
        <v>103</v>
      </c>
      <c r="D50" s="14" t="s">
        <v>29</v>
      </c>
      <c r="E50" s="1" t="s">
        <v>40</v>
      </c>
      <c r="F50" s="15">
        <v>85</v>
      </c>
      <c r="G50" s="5">
        <f>VLOOKUP(E50,'[1]RECKITT BENKI'!$C:$D,2,FALSE)</f>
        <v>27.6</v>
      </c>
      <c r="H50" s="5">
        <v>20</v>
      </c>
      <c r="I50" s="5">
        <v>25</v>
      </c>
      <c r="J50" s="16">
        <f t="shared" si="0"/>
        <v>2391</v>
      </c>
      <c r="K50" s="17" t="s">
        <v>8</v>
      </c>
    </row>
    <row r="51" spans="1:11" ht="51">
      <c r="A51" s="13">
        <v>44789</v>
      </c>
      <c r="B51" s="1" t="s">
        <v>298</v>
      </c>
      <c r="C51" s="22" t="s">
        <v>104</v>
      </c>
      <c r="D51" s="14" t="s">
        <v>29</v>
      </c>
      <c r="E51" s="1" t="s">
        <v>32</v>
      </c>
      <c r="F51" s="15">
        <v>294</v>
      </c>
      <c r="G51" s="5">
        <f>VLOOKUP(E51,'[1]RECKITT BENKI'!$C:$D,2,FALSE)</f>
        <v>29.9</v>
      </c>
      <c r="H51" s="5">
        <v>20</v>
      </c>
      <c r="I51" s="5">
        <v>25</v>
      </c>
      <c r="J51" s="16">
        <f t="shared" si="0"/>
        <v>8835.6</v>
      </c>
      <c r="K51" s="17" t="s">
        <v>17</v>
      </c>
    </row>
    <row r="52" spans="1:11" ht="51">
      <c r="A52" s="13">
        <v>44789</v>
      </c>
      <c r="B52" s="1" t="s">
        <v>299</v>
      </c>
      <c r="C52" s="22" t="s">
        <v>105</v>
      </c>
      <c r="D52" s="14" t="s">
        <v>29</v>
      </c>
      <c r="E52" s="1" t="s">
        <v>32</v>
      </c>
      <c r="F52" s="15">
        <v>128</v>
      </c>
      <c r="G52" s="5">
        <f>VLOOKUP(E52,'[1]RECKITT BENKI'!$C:$D,2,FALSE)</f>
        <v>29.9</v>
      </c>
      <c r="H52" s="5">
        <v>20</v>
      </c>
      <c r="I52" s="5">
        <v>25</v>
      </c>
      <c r="J52" s="16">
        <f t="shared" si="0"/>
        <v>3872.2</v>
      </c>
      <c r="K52" s="17" t="s">
        <v>52</v>
      </c>
    </row>
    <row r="53" spans="1:11" ht="38.25">
      <c r="A53" s="13">
        <v>44790</v>
      </c>
      <c r="B53" s="1" t="s">
        <v>300</v>
      </c>
      <c r="C53" s="22" t="s">
        <v>106</v>
      </c>
      <c r="D53" s="14" t="s">
        <v>29</v>
      </c>
      <c r="E53" s="1" t="s">
        <v>38</v>
      </c>
      <c r="F53" s="15">
        <v>89</v>
      </c>
      <c r="G53" s="5">
        <f>VLOOKUP(E53,'[1]RECKITT BENKI'!$C:$D,2,FALSE)</f>
        <v>37.090000000000003</v>
      </c>
      <c r="H53" s="5">
        <v>20</v>
      </c>
      <c r="I53" s="5">
        <v>25</v>
      </c>
      <c r="J53" s="16">
        <f t="shared" si="0"/>
        <v>3346.01</v>
      </c>
      <c r="K53" s="17" t="s">
        <v>77</v>
      </c>
    </row>
    <row r="54" spans="1:11" ht="63.75">
      <c r="A54" s="13">
        <v>44790</v>
      </c>
      <c r="B54" s="1" t="s">
        <v>301</v>
      </c>
      <c r="C54" s="22" t="s">
        <v>107</v>
      </c>
      <c r="D54" s="14" t="s">
        <v>29</v>
      </c>
      <c r="E54" s="1" t="s">
        <v>38</v>
      </c>
      <c r="F54" s="15">
        <v>22</v>
      </c>
      <c r="G54" s="5">
        <f>VLOOKUP(E54,'[1]RECKITT BENKI'!$C:$D,2,FALSE)</f>
        <v>37.090000000000003</v>
      </c>
      <c r="H54" s="5">
        <v>20</v>
      </c>
      <c r="I54" s="5">
        <v>25</v>
      </c>
      <c r="J54" s="16">
        <f t="shared" si="0"/>
        <v>860.98</v>
      </c>
      <c r="K54" s="17" t="s">
        <v>6</v>
      </c>
    </row>
    <row r="55" spans="1:11" ht="63.75">
      <c r="A55" s="13">
        <v>44790</v>
      </c>
      <c r="B55" s="1" t="s">
        <v>302</v>
      </c>
      <c r="C55" s="22" t="s">
        <v>108</v>
      </c>
      <c r="D55" s="14" t="s">
        <v>29</v>
      </c>
      <c r="E55" s="1" t="s">
        <v>35</v>
      </c>
      <c r="F55" s="15">
        <v>93</v>
      </c>
      <c r="G55" s="5">
        <f>VLOOKUP(E55,'[1]RECKITT BENKI'!$C:$D,2,FALSE)</f>
        <v>43.08</v>
      </c>
      <c r="H55" s="5">
        <v>20</v>
      </c>
      <c r="I55" s="5">
        <v>25</v>
      </c>
      <c r="J55" s="16">
        <f t="shared" si="0"/>
        <v>4051.44</v>
      </c>
      <c r="K55" s="17" t="s">
        <v>4</v>
      </c>
    </row>
    <row r="56" spans="1:11" ht="51">
      <c r="A56" s="13">
        <v>44790</v>
      </c>
      <c r="B56" s="1" t="s">
        <v>303</v>
      </c>
      <c r="C56" s="22" t="s">
        <v>109</v>
      </c>
      <c r="D56" s="14" t="s">
        <v>29</v>
      </c>
      <c r="E56" s="1" t="s">
        <v>33</v>
      </c>
      <c r="F56" s="15">
        <v>100</v>
      </c>
      <c r="G56" s="5">
        <f>VLOOKUP(E56,'[1]RECKITT BENKI'!$C:$D,2,FALSE)</f>
        <v>27.6</v>
      </c>
      <c r="H56" s="5">
        <v>20</v>
      </c>
      <c r="I56" s="5">
        <v>25</v>
      </c>
      <c r="J56" s="16">
        <f t="shared" si="0"/>
        <v>2805</v>
      </c>
      <c r="K56" s="17" t="s">
        <v>2</v>
      </c>
    </row>
    <row r="57" spans="1:11" ht="38.25">
      <c r="A57" s="13">
        <v>44790</v>
      </c>
      <c r="B57" s="1" t="s">
        <v>304</v>
      </c>
      <c r="C57" s="22" t="s">
        <v>110</v>
      </c>
      <c r="D57" s="14" t="s">
        <v>29</v>
      </c>
      <c r="E57" s="1" t="s">
        <v>41</v>
      </c>
      <c r="F57" s="15">
        <v>125</v>
      </c>
      <c r="G57" s="5">
        <f>VLOOKUP(E57,'[1]RECKITT BENKI'!$C:$D,2,FALSE)</f>
        <v>43.6</v>
      </c>
      <c r="H57" s="5">
        <v>20</v>
      </c>
      <c r="I57" s="5">
        <v>25</v>
      </c>
      <c r="J57" s="16">
        <f t="shared" si="0"/>
        <v>5495</v>
      </c>
      <c r="K57" s="17" t="s">
        <v>9</v>
      </c>
    </row>
    <row r="58" spans="1:11" ht="51">
      <c r="A58" s="13">
        <v>44790</v>
      </c>
      <c r="B58" s="1" t="s">
        <v>305</v>
      </c>
      <c r="C58" s="22" t="s">
        <v>111</v>
      </c>
      <c r="D58" s="14" t="s">
        <v>29</v>
      </c>
      <c r="E58" s="1" t="s">
        <v>44</v>
      </c>
      <c r="F58" s="15">
        <v>237</v>
      </c>
      <c r="G58" s="5">
        <f>VLOOKUP(E58,'[1]RECKITT BENKI'!$C:$D,2,FALSE)</f>
        <v>40.89</v>
      </c>
      <c r="H58" s="5">
        <v>20</v>
      </c>
      <c r="I58" s="5">
        <v>25</v>
      </c>
      <c r="J58" s="16">
        <f t="shared" si="0"/>
        <v>9735.93</v>
      </c>
      <c r="K58" s="17" t="s">
        <v>12</v>
      </c>
    </row>
    <row r="59" spans="1:11" ht="38.25">
      <c r="A59" s="13">
        <v>44790</v>
      </c>
      <c r="B59" s="1" t="s">
        <v>306</v>
      </c>
      <c r="C59" s="22" t="s">
        <v>112</v>
      </c>
      <c r="D59" s="14" t="s">
        <v>29</v>
      </c>
      <c r="E59" s="1" t="s">
        <v>34</v>
      </c>
      <c r="F59" s="15">
        <v>235</v>
      </c>
      <c r="G59" s="5">
        <f>VLOOKUP(E59,'[1]RECKITT BENKI'!$C:$D,2,FALSE)</f>
        <v>23.91</v>
      </c>
      <c r="H59" s="5">
        <v>20</v>
      </c>
      <c r="I59" s="5">
        <v>25</v>
      </c>
      <c r="J59" s="16">
        <f t="shared" si="0"/>
        <v>5663.85</v>
      </c>
      <c r="K59" s="17" t="s">
        <v>14</v>
      </c>
    </row>
    <row r="60" spans="1:11" ht="38.25">
      <c r="A60" s="13">
        <v>44790</v>
      </c>
      <c r="B60" s="1" t="s">
        <v>307</v>
      </c>
      <c r="C60" s="22" t="s">
        <v>113</v>
      </c>
      <c r="D60" s="14" t="s">
        <v>29</v>
      </c>
      <c r="E60" s="1" t="s">
        <v>34</v>
      </c>
      <c r="F60" s="15">
        <v>178</v>
      </c>
      <c r="G60" s="5">
        <f>VLOOKUP(E60,'[1]RECKITT BENKI'!$C:$D,2,FALSE)</f>
        <v>23.91</v>
      </c>
      <c r="H60" s="5">
        <v>20</v>
      </c>
      <c r="I60" s="5">
        <v>25</v>
      </c>
      <c r="J60" s="16">
        <f t="shared" si="0"/>
        <v>4300.9800000000005</v>
      </c>
      <c r="K60" s="17" t="s">
        <v>13</v>
      </c>
    </row>
    <row r="61" spans="1:11" ht="38.25">
      <c r="A61" s="13">
        <v>44790</v>
      </c>
      <c r="B61" s="1" t="s">
        <v>308</v>
      </c>
      <c r="C61" s="22" t="s">
        <v>114</v>
      </c>
      <c r="D61" s="14" t="s">
        <v>29</v>
      </c>
      <c r="E61" s="1" t="s">
        <v>34</v>
      </c>
      <c r="F61" s="15">
        <v>16</v>
      </c>
      <c r="G61" s="5">
        <f>VLOOKUP(E61,'[1]RECKITT BENKI'!$C:$D,2,FALSE)</f>
        <v>23.91</v>
      </c>
      <c r="H61" s="5">
        <v>20</v>
      </c>
      <c r="I61" s="5">
        <v>25</v>
      </c>
      <c r="J61" s="16">
        <f t="shared" si="0"/>
        <v>427.56</v>
      </c>
      <c r="K61" s="17" t="s">
        <v>3</v>
      </c>
    </row>
    <row r="62" spans="1:11" ht="102">
      <c r="A62" s="13">
        <v>44790</v>
      </c>
      <c r="B62" s="1" t="s">
        <v>309</v>
      </c>
      <c r="C62" s="22" t="s">
        <v>115</v>
      </c>
      <c r="D62" s="14" t="s">
        <v>29</v>
      </c>
      <c r="E62" s="1" t="s">
        <v>30</v>
      </c>
      <c r="F62" s="15">
        <v>141</v>
      </c>
      <c r="G62" s="5">
        <f>VLOOKUP(E62,'[1]RECKITT BENKI'!$C:$D,2,FALSE)</f>
        <v>25.7</v>
      </c>
      <c r="H62" s="5">
        <v>20</v>
      </c>
      <c r="I62" s="5">
        <v>25</v>
      </c>
      <c r="J62" s="16">
        <f t="shared" si="0"/>
        <v>3668.7</v>
      </c>
      <c r="K62" s="17" t="s">
        <v>1</v>
      </c>
    </row>
    <row r="63" spans="1:11" ht="76.5">
      <c r="A63" s="13">
        <v>44790</v>
      </c>
      <c r="B63" s="1" t="s">
        <v>310</v>
      </c>
      <c r="C63" s="22" t="s">
        <v>116</v>
      </c>
      <c r="D63" s="14" t="s">
        <v>29</v>
      </c>
      <c r="E63" s="1" t="s">
        <v>45</v>
      </c>
      <c r="F63" s="15">
        <v>137</v>
      </c>
      <c r="G63" s="5">
        <f>VLOOKUP(E63,'[1]RECKITT BENKI'!$C:$D,2,FALSE)</f>
        <v>26.9</v>
      </c>
      <c r="H63" s="5">
        <v>20</v>
      </c>
      <c r="I63" s="5">
        <v>25</v>
      </c>
      <c r="J63" s="16">
        <f t="shared" si="0"/>
        <v>3730.2999999999997</v>
      </c>
      <c r="K63" s="17" t="s">
        <v>96</v>
      </c>
    </row>
    <row r="64" spans="1:11" ht="89.25">
      <c r="A64" s="13">
        <v>44790</v>
      </c>
      <c r="B64" s="1" t="s">
        <v>311</v>
      </c>
      <c r="C64" s="22" t="s">
        <v>117</v>
      </c>
      <c r="D64" s="14" t="s">
        <v>29</v>
      </c>
      <c r="E64" s="1" t="s">
        <v>30</v>
      </c>
      <c r="F64" s="15">
        <v>324</v>
      </c>
      <c r="G64" s="5">
        <f>VLOOKUP(E64,'[1]RECKITT BENKI'!$C:$D,2,FALSE)</f>
        <v>25.7</v>
      </c>
      <c r="H64" s="5">
        <v>20</v>
      </c>
      <c r="I64" s="5">
        <v>25</v>
      </c>
      <c r="J64" s="16">
        <f t="shared" si="0"/>
        <v>8371.7999999999993</v>
      </c>
      <c r="K64" s="17" t="s">
        <v>440</v>
      </c>
    </row>
    <row r="65" spans="1:11" ht="76.5">
      <c r="A65" s="13">
        <v>44790</v>
      </c>
      <c r="B65" s="1" t="s">
        <v>312</v>
      </c>
      <c r="C65" s="22" t="s">
        <v>118</v>
      </c>
      <c r="D65" s="14" t="s">
        <v>29</v>
      </c>
      <c r="E65" s="1" t="s">
        <v>36</v>
      </c>
      <c r="F65" s="15">
        <v>330</v>
      </c>
      <c r="G65" s="5">
        <f>VLOOKUP(E65,'[1]RECKITT BENKI'!$C:$D,2,FALSE)</f>
        <v>31.29</v>
      </c>
      <c r="H65" s="5">
        <v>20</v>
      </c>
      <c r="I65" s="5">
        <v>25</v>
      </c>
      <c r="J65" s="16">
        <f t="shared" si="0"/>
        <v>10370.699999999999</v>
      </c>
      <c r="K65" s="17" t="s">
        <v>441</v>
      </c>
    </row>
    <row r="66" spans="1:11" ht="38.25">
      <c r="A66" s="13">
        <v>44790</v>
      </c>
      <c r="B66" s="1" t="s">
        <v>313</v>
      </c>
      <c r="C66" s="22" t="s">
        <v>119</v>
      </c>
      <c r="D66" s="14" t="s">
        <v>29</v>
      </c>
      <c r="E66" s="1" t="s">
        <v>36</v>
      </c>
      <c r="F66" s="15">
        <v>224</v>
      </c>
      <c r="G66" s="5">
        <f>VLOOKUP(E66,'[1]RECKITT BENKI'!$C:$D,2,FALSE)</f>
        <v>31.29</v>
      </c>
      <c r="H66" s="5">
        <v>20</v>
      </c>
      <c r="I66" s="5">
        <v>25</v>
      </c>
      <c r="J66" s="16">
        <f t="shared" ref="J66:J129" si="1">F66*G66+H66+I66</f>
        <v>7053.96</v>
      </c>
      <c r="K66" s="17" t="s">
        <v>15</v>
      </c>
    </row>
    <row r="67" spans="1:11" ht="89.25">
      <c r="A67" s="13">
        <v>44790</v>
      </c>
      <c r="B67" s="1" t="s">
        <v>314</v>
      </c>
      <c r="C67" s="22" t="s">
        <v>120</v>
      </c>
      <c r="D67" s="14" t="s">
        <v>29</v>
      </c>
      <c r="E67" s="1" t="s">
        <v>50</v>
      </c>
      <c r="F67" s="15">
        <v>318</v>
      </c>
      <c r="G67" s="5">
        <f>VLOOKUP(E67,'[1]RECKITT BENKI'!$C:$D,2,FALSE)</f>
        <v>27.5</v>
      </c>
      <c r="H67" s="5">
        <v>20</v>
      </c>
      <c r="I67" s="5">
        <v>25</v>
      </c>
      <c r="J67" s="16">
        <f t="shared" si="1"/>
        <v>8790</v>
      </c>
      <c r="K67" s="17" t="s">
        <v>10</v>
      </c>
    </row>
    <row r="68" spans="1:11">
      <c r="A68" s="13">
        <v>44790</v>
      </c>
      <c r="B68" s="1" t="s">
        <v>315</v>
      </c>
      <c r="C68" s="22" t="s">
        <v>121</v>
      </c>
      <c r="D68" s="14" t="s">
        <v>29</v>
      </c>
      <c r="E68" s="1" t="s">
        <v>39</v>
      </c>
      <c r="F68" s="15">
        <v>95</v>
      </c>
      <c r="G68" s="5">
        <f>VLOOKUP(E68,'[1]RECKITT BENKI'!$C:$D,2,FALSE)</f>
        <v>28.1</v>
      </c>
      <c r="H68" s="5">
        <v>20</v>
      </c>
      <c r="I68" s="5">
        <v>25</v>
      </c>
      <c r="J68" s="16">
        <f t="shared" si="1"/>
        <v>2714.5</v>
      </c>
      <c r="K68" s="17" t="s">
        <v>7</v>
      </c>
    </row>
    <row r="69" spans="1:11" ht="63.75">
      <c r="A69" s="13">
        <v>44790</v>
      </c>
      <c r="B69" s="1" t="s">
        <v>316</v>
      </c>
      <c r="C69" s="22" t="s">
        <v>122</v>
      </c>
      <c r="D69" s="14" t="s">
        <v>29</v>
      </c>
      <c r="E69" s="1" t="s">
        <v>39</v>
      </c>
      <c r="F69" s="15">
        <v>98</v>
      </c>
      <c r="G69" s="5">
        <f>VLOOKUP(E69,'[1]RECKITT BENKI'!$C:$D,2,FALSE)</f>
        <v>28.1</v>
      </c>
      <c r="H69" s="5">
        <v>20</v>
      </c>
      <c r="I69" s="5">
        <v>25</v>
      </c>
      <c r="J69" s="16">
        <f t="shared" si="1"/>
        <v>2798.8</v>
      </c>
      <c r="K69" s="17" t="s">
        <v>7</v>
      </c>
    </row>
    <row r="70" spans="1:11" ht="63.75">
      <c r="A70" s="13">
        <v>44790</v>
      </c>
      <c r="B70" s="1" t="s">
        <v>317</v>
      </c>
      <c r="C70" s="22" t="s">
        <v>123</v>
      </c>
      <c r="D70" s="14" t="s">
        <v>29</v>
      </c>
      <c r="E70" s="1" t="s">
        <v>37</v>
      </c>
      <c r="F70" s="15">
        <v>88</v>
      </c>
      <c r="G70" s="5">
        <f>VLOOKUP(E70,'[1]RECKITT BENKI'!$C:$D,2,FALSE)</f>
        <v>21.51</v>
      </c>
      <c r="H70" s="5">
        <v>20</v>
      </c>
      <c r="I70" s="5">
        <v>25</v>
      </c>
      <c r="J70" s="16">
        <f t="shared" si="1"/>
        <v>1937.88</v>
      </c>
      <c r="K70" s="17" t="s">
        <v>5</v>
      </c>
    </row>
    <row r="71" spans="1:11" ht="51">
      <c r="A71" s="13">
        <v>44790</v>
      </c>
      <c r="B71" s="1" t="s">
        <v>318</v>
      </c>
      <c r="C71" s="22" t="s">
        <v>124</v>
      </c>
      <c r="D71" s="14" t="s">
        <v>29</v>
      </c>
      <c r="E71" s="1" t="s">
        <v>43</v>
      </c>
      <c r="F71" s="15">
        <v>35</v>
      </c>
      <c r="G71" s="5">
        <f>VLOOKUP(E71,'[1]RECKITT BENKI'!$C:$D,2,FALSE)</f>
        <v>46.68</v>
      </c>
      <c r="H71" s="5">
        <v>20</v>
      </c>
      <c r="I71" s="5">
        <v>25</v>
      </c>
      <c r="J71" s="16">
        <f t="shared" si="1"/>
        <v>1678.8</v>
      </c>
      <c r="K71" s="17" t="s">
        <v>49</v>
      </c>
    </row>
    <row r="72" spans="1:11" ht="102">
      <c r="A72" s="13">
        <v>44791</v>
      </c>
      <c r="B72" s="1" t="s">
        <v>319</v>
      </c>
      <c r="C72" s="22" t="s">
        <v>125</v>
      </c>
      <c r="D72" s="14" t="s">
        <v>29</v>
      </c>
      <c r="E72" s="1" t="s">
        <v>38</v>
      </c>
      <c r="F72" s="15">
        <v>45</v>
      </c>
      <c r="G72" s="5">
        <f>VLOOKUP(E72,'[1]RECKITT BENKI'!$C:$D,2,FALSE)</f>
        <v>37.090000000000003</v>
      </c>
      <c r="H72" s="5">
        <v>20</v>
      </c>
      <c r="I72" s="5">
        <v>25</v>
      </c>
      <c r="J72" s="16">
        <f t="shared" si="1"/>
        <v>1714.0500000000002</v>
      </c>
      <c r="K72" s="17" t="s">
        <v>6</v>
      </c>
    </row>
    <row r="73" spans="1:11" ht="63.75">
      <c r="A73" s="13">
        <v>44791</v>
      </c>
      <c r="B73" s="1" t="s">
        <v>320</v>
      </c>
      <c r="C73" s="22" t="s">
        <v>126</v>
      </c>
      <c r="D73" s="14" t="s">
        <v>29</v>
      </c>
      <c r="E73" s="1" t="s">
        <v>31</v>
      </c>
      <c r="F73" s="15">
        <v>557</v>
      </c>
      <c r="G73" s="5">
        <f>VLOOKUP(E73,'[1]RECKITT BENKI'!$C:$D,2,FALSE)</f>
        <v>26.37</v>
      </c>
      <c r="H73" s="5">
        <v>20</v>
      </c>
      <c r="I73" s="5">
        <v>25</v>
      </c>
      <c r="J73" s="16">
        <f t="shared" si="1"/>
        <v>14733.09</v>
      </c>
      <c r="K73" s="17" t="s">
        <v>11</v>
      </c>
    </row>
    <row r="74" spans="1:11" ht="51">
      <c r="A74" s="13">
        <v>44791</v>
      </c>
      <c r="B74" s="1" t="s">
        <v>321</v>
      </c>
      <c r="C74" s="22" t="s">
        <v>127</v>
      </c>
      <c r="D74" s="14" t="s">
        <v>29</v>
      </c>
      <c r="E74" s="1" t="s">
        <v>31</v>
      </c>
      <c r="F74" s="15">
        <v>256</v>
      </c>
      <c r="G74" s="5">
        <f>VLOOKUP(E74,'[1]RECKITT BENKI'!$C:$D,2,FALSE)</f>
        <v>26.37</v>
      </c>
      <c r="H74" s="5">
        <v>20</v>
      </c>
      <c r="I74" s="5">
        <v>25</v>
      </c>
      <c r="J74" s="16">
        <f t="shared" si="1"/>
        <v>6795.72</v>
      </c>
      <c r="K74" s="17" t="s">
        <v>48</v>
      </c>
    </row>
    <row r="75" spans="1:11" ht="38.25">
      <c r="A75" s="13">
        <v>44792</v>
      </c>
      <c r="B75" s="1" t="s">
        <v>322</v>
      </c>
      <c r="C75" s="22" t="s">
        <v>128</v>
      </c>
      <c r="D75" s="14" t="s">
        <v>29</v>
      </c>
      <c r="E75" s="1" t="s">
        <v>36</v>
      </c>
      <c r="F75" s="15">
        <v>85</v>
      </c>
      <c r="G75" s="5">
        <f>VLOOKUP(E75,'[1]RECKITT BENKI'!$C:$D,2,FALSE)</f>
        <v>31.29</v>
      </c>
      <c r="H75" s="5">
        <v>20</v>
      </c>
      <c r="I75" s="5">
        <v>25</v>
      </c>
      <c r="J75" s="16">
        <f t="shared" si="1"/>
        <v>2704.65</v>
      </c>
      <c r="K75" s="17" t="s">
        <v>15</v>
      </c>
    </row>
    <row r="76" spans="1:11" ht="63.75">
      <c r="A76" s="13">
        <v>44792</v>
      </c>
      <c r="B76" s="1" t="s">
        <v>323</v>
      </c>
      <c r="C76" s="22" t="s">
        <v>129</v>
      </c>
      <c r="D76" s="14" t="s">
        <v>29</v>
      </c>
      <c r="E76" s="1" t="s">
        <v>41</v>
      </c>
      <c r="F76" s="15">
        <v>145</v>
      </c>
      <c r="G76" s="5">
        <f>VLOOKUP(E76,'[1]RECKITT BENKI'!$C:$D,2,FALSE)</f>
        <v>43.6</v>
      </c>
      <c r="H76" s="5">
        <v>20</v>
      </c>
      <c r="I76" s="5">
        <v>25</v>
      </c>
      <c r="J76" s="16">
        <f t="shared" si="1"/>
        <v>6367</v>
      </c>
      <c r="K76" s="17" t="s">
        <v>9</v>
      </c>
    </row>
    <row r="77" spans="1:11" ht="63.75">
      <c r="A77" s="13">
        <v>44792</v>
      </c>
      <c r="B77" s="1" t="s">
        <v>324</v>
      </c>
      <c r="C77" s="22" t="s">
        <v>130</v>
      </c>
      <c r="D77" s="14" t="s">
        <v>29</v>
      </c>
      <c r="E77" s="1" t="s">
        <v>40</v>
      </c>
      <c r="F77" s="15">
        <v>65</v>
      </c>
      <c r="G77" s="5">
        <f>VLOOKUP(E77,'[1]RECKITT BENKI'!$C:$D,2,FALSE)</f>
        <v>27.6</v>
      </c>
      <c r="H77" s="5">
        <v>20</v>
      </c>
      <c r="I77" s="5">
        <v>25</v>
      </c>
      <c r="J77" s="16">
        <f t="shared" si="1"/>
        <v>1839</v>
      </c>
      <c r="K77" s="17" t="s">
        <v>8</v>
      </c>
    </row>
    <row r="78" spans="1:11" ht="76.5">
      <c r="A78" s="13">
        <v>44792</v>
      </c>
      <c r="B78" s="1" t="s">
        <v>325</v>
      </c>
      <c r="C78" s="22" t="s">
        <v>131</v>
      </c>
      <c r="D78" s="14" t="s">
        <v>29</v>
      </c>
      <c r="E78" s="1" t="s">
        <v>38</v>
      </c>
      <c r="F78" s="15">
        <v>45</v>
      </c>
      <c r="G78" s="5">
        <f>VLOOKUP(E78,'[1]RECKITT BENKI'!$C:$D,2,FALSE)</f>
        <v>37.090000000000003</v>
      </c>
      <c r="H78" s="5">
        <v>20</v>
      </c>
      <c r="I78" s="5">
        <v>25</v>
      </c>
      <c r="J78" s="16">
        <f t="shared" si="1"/>
        <v>1714.0500000000002</v>
      </c>
      <c r="K78" s="17" t="s">
        <v>77</v>
      </c>
    </row>
    <row r="79" spans="1:11" ht="63.75">
      <c r="A79" s="13">
        <v>44792</v>
      </c>
      <c r="B79" s="1" t="s">
        <v>326</v>
      </c>
      <c r="C79" s="22" t="s">
        <v>132</v>
      </c>
      <c r="D79" s="14" t="s">
        <v>29</v>
      </c>
      <c r="E79" s="1" t="s">
        <v>44</v>
      </c>
      <c r="F79" s="15">
        <v>196</v>
      </c>
      <c r="G79" s="5">
        <f>VLOOKUP(E79,'[1]RECKITT BENKI'!$C:$D,2,FALSE)</f>
        <v>40.89</v>
      </c>
      <c r="H79" s="5">
        <v>20</v>
      </c>
      <c r="I79" s="5">
        <v>25</v>
      </c>
      <c r="J79" s="16">
        <f t="shared" si="1"/>
        <v>8059.4400000000005</v>
      </c>
      <c r="K79" s="17" t="s">
        <v>12</v>
      </c>
    </row>
    <row r="80" spans="1:11" ht="76.5">
      <c r="A80" s="13">
        <v>44792</v>
      </c>
      <c r="B80" s="1" t="s">
        <v>327</v>
      </c>
      <c r="C80" s="22" t="s">
        <v>133</v>
      </c>
      <c r="D80" s="14" t="s">
        <v>29</v>
      </c>
      <c r="E80" s="1" t="s">
        <v>32</v>
      </c>
      <c r="F80" s="15">
        <v>653</v>
      </c>
      <c r="G80" s="5">
        <f>VLOOKUP(E80,'[1]RECKITT BENKI'!$C:$D,2,FALSE)</f>
        <v>29.9</v>
      </c>
      <c r="H80" s="5">
        <v>20</v>
      </c>
      <c r="I80" s="5">
        <v>25</v>
      </c>
      <c r="J80" s="16">
        <f t="shared" si="1"/>
        <v>19569.7</v>
      </c>
      <c r="K80" s="17" t="s">
        <v>17</v>
      </c>
    </row>
    <row r="81" spans="1:11" ht="51">
      <c r="A81" s="13">
        <v>44792</v>
      </c>
      <c r="B81" s="1" t="s">
        <v>328</v>
      </c>
      <c r="C81" s="22" t="s">
        <v>134</v>
      </c>
      <c r="D81" s="14" t="s">
        <v>29</v>
      </c>
      <c r="E81" s="1" t="s">
        <v>32</v>
      </c>
      <c r="F81" s="15">
        <v>88</v>
      </c>
      <c r="G81" s="5">
        <f>VLOOKUP(E81,'[1]RECKITT BENKI'!$C:$D,2,FALSE)</f>
        <v>29.9</v>
      </c>
      <c r="H81" s="5">
        <v>20</v>
      </c>
      <c r="I81" s="5">
        <v>25</v>
      </c>
      <c r="J81" s="16">
        <f t="shared" si="1"/>
        <v>2676.2</v>
      </c>
      <c r="K81" s="17" t="s">
        <v>52</v>
      </c>
    </row>
    <row r="82" spans="1:11" ht="63.75">
      <c r="A82" s="13">
        <v>44793</v>
      </c>
      <c r="B82" s="1" t="s">
        <v>329</v>
      </c>
      <c r="C82" s="22" t="s">
        <v>135</v>
      </c>
      <c r="D82" s="14" t="s">
        <v>29</v>
      </c>
      <c r="E82" s="1" t="s">
        <v>36</v>
      </c>
      <c r="F82" s="15">
        <v>257</v>
      </c>
      <c r="G82" s="5">
        <f>VLOOKUP(E82,'[1]RECKITT BENKI'!$C:$D,2,FALSE)</f>
        <v>31.29</v>
      </c>
      <c r="H82" s="5">
        <v>20</v>
      </c>
      <c r="I82" s="5">
        <v>25</v>
      </c>
      <c r="J82" s="16">
        <f t="shared" si="1"/>
        <v>8086.53</v>
      </c>
      <c r="K82" s="17" t="s">
        <v>441</v>
      </c>
    </row>
    <row r="83" spans="1:11" ht="38.25">
      <c r="A83" s="13">
        <v>44793</v>
      </c>
      <c r="B83" s="1" t="s">
        <v>330</v>
      </c>
      <c r="C83" s="22" t="s">
        <v>136</v>
      </c>
      <c r="D83" s="14" t="s">
        <v>29</v>
      </c>
      <c r="E83" s="1" t="s">
        <v>46</v>
      </c>
      <c r="F83" s="15">
        <v>84</v>
      </c>
      <c r="G83" s="5">
        <f>VLOOKUP(E83,'[1]RECKITT BENKI'!$C:$D,2,FALSE)</f>
        <v>47.88</v>
      </c>
      <c r="H83" s="5">
        <v>20</v>
      </c>
      <c r="I83" s="5">
        <v>25</v>
      </c>
      <c r="J83" s="16">
        <f t="shared" si="1"/>
        <v>4066.92</v>
      </c>
      <c r="K83" s="17" t="s">
        <v>16</v>
      </c>
    </row>
    <row r="84" spans="1:11" ht="38.25">
      <c r="A84" s="13">
        <v>44793</v>
      </c>
      <c r="B84" s="1" t="s">
        <v>331</v>
      </c>
      <c r="C84" s="22" t="s">
        <v>137</v>
      </c>
      <c r="D84" s="14" t="s">
        <v>29</v>
      </c>
      <c r="E84" s="1" t="s">
        <v>31</v>
      </c>
      <c r="F84" s="15">
        <v>109</v>
      </c>
      <c r="G84" s="5">
        <f>VLOOKUP(E84,'[1]RECKITT BENKI'!$C:$D,2,FALSE)</f>
        <v>26.37</v>
      </c>
      <c r="H84" s="5">
        <v>20</v>
      </c>
      <c r="I84" s="5">
        <v>25</v>
      </c>
      <c r="J84" s="16">
        <f t="shared" si="1"/>
        <v>2919.33</v>
      </c>
      <c r="K84" s="17" t="s">
        <v>48</v>
      </c>
    </row>
    <row r="85" spans="1:11" ht="38.25">
      <c r="A85" s="13">
        <v>44793</v>
      </c>
      <c r="B85" s="1" t="s">
        <v>332</v>
      </c>
      <c r="C85" s="22" t="s">
        <v>138</v>
      </c>
      <c r="D85" s="14" t="s">
        <v>29</v>
      </c>
      <c r="E85" s="1" t="s">
        <v>35</v>
      </c>
      <c r="F85" s="15">
        <v>65</v>
      </c>
      <c r="G85" s="5">
        <f>VLOOKUP(E85,'[1]RECKITT BENKI'!$C:$D,2,FALSE)</f>
        <v>43.08</v>
      </c>
      <c r="H85" s="5">
        <v>20</v>
      </c>
      <c r="I85" s="5">
        <v>25</v>
      </c>
      <c r="J85" s="16">
        <f t="shared" si="1"/>
        <v>2845.2</v>
      </c>
      <c r="K85" s="17" t="s">
        <v>4</v>
      </c>
    </row>
    <row r="86" spans="1:11" ht="38.25">
      <c r="A86" s="13">
        <v>44793</v>
      </c>
      <c r="B86" s="1" t="s">
        <v>333</v>
      </c>
      <c r="C86" s="22" t="s">
        <v>139</v>
      </c>
      <c r="D86" s="14" t="s">
        <v>29</v>
      </c>
      <c r="E86" s="1" t="s">
        <v>39</v>
      </c>
      <c r="F86" s="15">
        <v>205</v>
      </c>
      <c r="G86" s="5">
        <f>VLOOKUP(E86,'[1]RECKITT BENKI'!$C:$D,2,FALSE)</f>
        <v>28.1</v>
      </c>
      <c r="H86" s="5">
        <v>20</v>
      </c>
      <c r="I86" s="5">
        <v>25</v>
      </c>
      <c r="J86" s="16">
        <f t="shared" si="1"/>
        <v>5805.5</v>
      </c>
      <c r="K86" s="17" t="s">
        <v>7</v>
      </c>
    </row>
    <row r="87" spans="1:11" ht="38.25">
      <c r="A87" s="13">
        <v>44795</v>
      </c>
      <c r="B87" s="1" t="s">
        <v>334</v>
      </c>
      <c r="C87" s="22" t="s">
        <v>140</v>
      </c>
      <c r="D87" s="14" t="s">
        <v>29</v>
      </c>
      <c r="E87" s="1" t="s">
        <v>50</v>
      </c>
      <c r="F87" s="15">
        <v>124</v>
      </c>
      <c r="G87" s="5">
        <f>VLOOKUP(E87,'[1]RECKITT BENKI'!$C:$D,2,FALSE)</f>
        <v>27.5</v>
      </c>
      <c r="H87" s="5">
        <v>20</v>
      </c>
      <c r="I87" s="5">
        <v>25</v>
      </c>
      <c r="J87" s="16">
        <f t="shared" si="1"/>
        <v>3455</v>
      </c>
      <c r="K87" s="17" t="s">
        <v>10</v>
      </c>
    </row>
    <row r="88" spans="1:11" ht="38.25">
      <c r="A88" s="13">
        <v>44795</v>
      </c>
      <c r="B88" s="1" t="s">
        <v>335</v>
      </c>
      <c r="C88" s="22" t="s">
        <v>141</v>
      </c>
      <c r="D88" s="14" t="s">
        <v>29</v>
      </c>
      <c r="E88" s="1" t="s">
        <v>43</v>
      </c>
      <c r="F88" s="15">
        <v>92</v>
      </c>
      <c r="G88" s="5">
        <f>VLOOKUP(E88,'[1]RECKITT BENKI'!$C:$D,2,FALSE)</f>
        <v>46.68</v>
      </c>
      <c r="H88" s="5">
        <v>20</v>
      </c>
      <c r="I88" s="5">
        <v>25</v>
      </c>
      <c r="J88" s="16">
        <f t="shared" si="1"/>
        <v>4339.5600000000004</v>
      </c>
      <c r="K88" s="17" t="s">
        <v>49</v>
      </c>
    </row>
    <row r="89" spans="1:11" ht="76.5">
      <c r="A89" s="13">
        <v>44795</v>
      </c>
      <c r="B89" s="1" t="s">
        <v>336</v>
      </c>
      <c r="C89" s="22" t="s">
        <v>142</v>
      </c>
      <c r="D89" s="14" t="s">
        <v>29</v>
      </c>
      <c r="E89" s="1" t="s">
        <v>39</v>
      </c>
      <c r="F89" s="15">
        <v>64</v>
      </c>
      <c r="G89" s="5">
        <f>VLOOKUP(E89,'[1]RECKITT BENKI'!$C:$D,2,FALSE)</f>
        <v>28.1</v>
      </c>
      <c r="H89" s="5">
        <v>20</v>
      </c>
      <c r="I89" s="5">
        <v>25</v>
      </c>
      <c r="J89" s="16">
        <f t="shared" si="1"/>
        <v>1843.4</v>
      </c>
      <c r="K89" s="17" t="s">
        <v>7</v>
      </c>
    </row>
    <row r="90" spans="1:11" ht="38.25">
      <c r="A90" s="13">
        <v>44795</v>
      </c>
      <c r="B90" s="1" t="s">
        <v>337</v>
      </c>
      <c r="C90" s="22" t="s">
        <v>143</v>
      </c>
      <c r="D90" s="14" t="s">
        <v>29</v>
      </c>
      <c r="E90" s="1" t="s">
        <v>33</v>
      </c>
      <c r="F90" s="15">
        <v>76</v>
      </c>
      <c r="G90" s="5">
        <f>VLOOKUP(E90,'[1]RECKITT BENKI'!$C:$D,2,FALSE)</f>
        <v>27.6</v>
      </c>
      <c r="H90" s="5">
        <v>20</v>
      </c>
      <c r="I90" s="5">
        <v>25</v>
      </c>
      <c r="J90" s="16">
        <f t="shared" si="1"/>
        <v>2142.6</v>
      </c>
      <c r="K90" s="17" t="s">
        <v>2</v>
      </c>
    </row>
    <row r="91" spans="1:11" ht="51">
      <c r="A91" s="13">
        <v>44795</v>
      </c>
      <c r="B91" s="1" t="s">
        <v>338</v>
      </c>
      <c r="C91" s="22" t="s">
        <v>144</v>
      </c>
      <c r="D91" s="14" t="s">
        <v>29</v>
      </c>
      <c r="E91" s="1" t="s">
        <v>36</v>
      </c>
      <c r="F91" s="15">
        <v>82</v>
      </c>
      <c r="G91" s="5">
        <f>VLOOKUP(E91,'[1]RECKITT BENKI'!$C:$D,2,FALSE)</f>
        <v>31.29</v>
      </c>
      <c r="H91" s="5">
        <v>20</v>
      </c>
      <c r="I91" s="5">
        <v>25</v>
      </c>
      <c r="J91" s="16">
        <f t="shared" si="1"/>
        <v>2610.7799999999997</v>
      </c>
      <c r="K91" s="17" t="s">
        <v>441</v>
      </c>
    </row>
    <row r="92" spans="1:11">
      <c r="A92" s="13">
        <v>44795</v>
      </c>
      <c r="B92" s="1" t="s">
        <v>339</v>
      </c>
      <c r="C92" s="22" t="s">
        <v>145</v>
      </c>
      <c r="D92" s="14" t="s">
        <v>29</v>
      </c>
      <c r="E92" s="1" t="s">
        <v>46</v>
      </c>
      <c r="F92" s="15">
        <v>86</v>
      </c>
      <c r="G92" s="5">
        <f>VLOOKUP(E92,'[1]RECKITT BENKI'!$C:$D,2,FALSE)</f>
        <v>47.88</v>
      </c>
      <c r="H92" s="5">
        <v>20</v>
      </c>
      <c r="I92" s="5">
        <v>25</v>
      </c>
      <c r="J92" s="16">
        <f t="shared" si="1"/>
        <v>4162.68</v>
      </c>
      <c r="K92" s="17" t="s">
        <v>16</v>
      </c>
    </row>
    <row r="93" spans="1:11" ht="38.25">
      <c r="A93" s="13">
        <v>44795</v>
      </c>
      <c r="B93" s="1" t="s">
        <v>340</v>
      </c>
      <c r="C93" s="22" t="s">
        <v>146</v>
      </c>
      <c r="D93" s="14" t="s">
        <v>29</v>
      </c>
      <c r="E93" s="1" t="s">
        <v>36</v>
      </c>
      <c r="F93" s="15">
        <v>200</v>
      </c>
      <c r="G93" s="5">
        <f>VLOOKUP(E93,'[1]RECKITT BENKI'!$C:$D,2,FALSE)</f>
        <v>31.29</v>
      </c>
      <c r="H93" s="5">
        <v>20</v>
      </c>
      <c r="I93" s="5">
        <v>25</v>
      </c>
      <c r="J93" s="16">
        <f t="shared" si="1"/>
        <v>6303</v>
      </c>
      <c r="K93" s="17" t="s">
        <v>442</v>
      </c>
    </row>
    <row r="94" spans="1:11">
      <c r="A94" s="13">
        <v>44796</v>
      </c>
      <c r="B94" s="1" t="s">
        <v>341</v>
      </c>
      <c r="C94" s="22" t="s">
        <v>147</v>
      </c>
      <c r="D94" s="14" t="s">
        <v>29</v>
      </c>
      <c r="E94" s="1" t="s">
        <v>35</v>
      </c>
      <c r="F94" s="15">
        <v>50</v>
      </c>
      <c r="G94" s="5">
        <f>VLOOKUP(E94,'[1]RECKITT BENKI'!$C:$D,2,FALSE)</f>
        <v>43.08</v>
      </c>
      <c r="H94" s="5">
        <v>20</v>
      </c>
      <c r="I94" s="5">
        <v>25</v>
      </c>
      <c r="J94" s="16">
        <f t="shared" si="1"/>
        <v>2199</v>
      </c>
      <c r="K94" s="17" t="s">
        <v>4</v>
      </c>
    </row>
    <row r="95" spans="1:11" ht="51">
      <c r="A95" s="13">
        <v>44796</v>
      </c>
      <c r="B95" s="1" t="s">
        <v>342</v>
      </c>
      <c r="C95" s="22" t="s">
        <v>148</v>
      </c>
      <c r="D95" s="14" t="s">
        <v>29</v>
      </c>
      <c r="E95" s="1" t="s">
        <v>38</v>
      </c>
      <c r="F95" s="15">
        <v>61</v>
      </c>
      <c r="G95" s="5">
        <f>VLOOKUP(E95,'[1]RECKITT BENKI'!$C:$D,2,FALSE)</f>
        <v>37.090000000000003</v>
      </c>
      <c r="H95" s="5">
        <v>20</v>
      </c>
      <c r="I95" s="5">
        <v>25</v>
      </c>
      <c r="J95" s="16">
        <f t="shared" si="1"/>
        <v>2307.4900000000002</v>
      </c>
      <c r="K95" s="17" t="s">
        <v>6</v>
      </c>
    </row>
    <row r="96" spans="1:11">
      <c r="A96" s="13">
        <v>44796</v>
      </c>
      <c r="B96" s="1" t="s">
        <v>343</v>
      </c>
      <c r="C96" s="22" t="s">
        <v>149</v>
      </c>
      <c r="D96" s="14" t="s">
        <v>29</v>
      </c>
      <c r="E96" s="1" t="s">
        <v>43</v>
      </c>
      <c r="F96" s="15">
        <v>128</v>
      </c>
      <c r="G96" s="5">
        <f>VLOOKUP(E96,'[1]RECKITT BENKI'!$C:$D,2,FALSE)</f>
        <v>46.68</v>
      </c>
      <c r="H96" s="5">
        <v>20</v>
      </c>
      <c r="I96" s="5">
        <v>25</v>
      </c>
      <c r="J96" s="16">
        <f t="shared" si="1"/>
        <v>6020.04</v>
      </c>
      <c r="K96" s="17" t="s">
        <v>49</v>
      </c>
    </row>
    <row r="97" spans="1:11" ht="51">
      <c r="A97" s="13">
        <v>44796</v>
      </c>
      <c r="B97" s="1" t="s">
        <v>344</v>
      </c>
      <c r="C97" s="22" t="s">
        <v>150</v>
      </c>
      <c r="D97" s="14" t="s">
        <v>29</v>
      </c>
      <c r="E97" s="1" t="s">
        <v>30</v>
      </c>
      <c r="F97" s="15">
        <v>161</v>
      </c>
      <c r="G97" s="5">
        <f>VLOOKUP(E97,'[1]RECKITT BENKI'!$C:$D,2,FALSE)</f>
        <v>25.7</v>
      </c>
      <c r="H97" s="5">
        <v>20</v>
      </c>
      <c r="I97" s="5">
        <v>25</v>
      </c>
      <c r="J97" s="16">
        <f t="shared" si="1"/>
        <v>4182.7</v>
      </c>
      <c r="K97" s="17" t="s">
        <v>1</v>
      </c>
    </row>
    <row r="98" spans="1:11" ht="102">
      <c r="A98" s="13">
        <v>44796</v>
      </c>
      <c r="B98" s="1" t="s">
        <v>345</v>
      </c>
      <c r="C98" s="22" t="s">
        <v>151</v>
      </c>
      <c r="D98" s="14" t="s">
        <v>29</v>
      </c>
      <c r="E98" s="1" t="s">
        <v>31</v>
      </c>
      <c r="F98" s="15">
        <v>1188</v>
      </c>
      <c r="G98" s="5">
        <f>VLOOKUP(E98,'[1]RECKITT BENKI'!$C:$D,2,FALSE)</f>
        <v>26.37</v>
      </c>
      <c r="H98" s="5">
        <v>20</v>
      </c>
      <c r="I98" s="5">
        <v>25</v>
      </c>
      <c r="J98" s="16">
        <f t="shared" si="1"/>
        <v>31372.560000000001</v>
      </c>
      <c r="K98" s="17" t="s">
        <v>11</v>
      </c>
    </row>
    <row r="99" spans="1:11" ht="51">
      <c r="A99" s="13">
        <v>44796</v>
      </c>
      <c r="B99" s="1" t="s">
        <v>346</v>
      </c>
      <c r="C99" s="22" t="s">
        <v>152</v>
      </c>
      <c r="D99" s="14" t="s">
        <v>29</v>
      </c>
      <c r="E99" s="1" t="s">
        <v>31</v>
      </c>
      <c r="F99" s="15">
        <v>229</v>
      </c>
      <c r="G99" s="5">
        <f>VLOOKUP(E99,'[1]RECKITT BENKI'!$C:$D,2,FALSE)</f>
        <v>26.37</v>
      </c>
      <c r="H99" s="5">
        <v>20</v>
      </c>
      <c r="I99" s="5">
        <v>25</v>
      </c>
      <c r="J99" s="16">
        <f t="shared" si="1"/>
        <v>6083.7300000000005</v>
      </c>
      <c r="K99" s="17" t="s">
        <v>48</v>
      </c>
    </row>
    <row r="100" spans="1:11" ht="38.25">
      <c r="A100" s="13">
        <v>44797</v>
      </c>
      <c r="B100" s="1" t="s">
        <v>347</v>
      </c>
      <c r="C100" s="22" t="s">
        <v>153</v>
      </c>
      <c r="D100" s="14" t="s">
        <v>29</v>
      </c>
      <c r="E100" s="1" t="s">
        <v>31</v>
      </c>
      <c r="F100" s="15">
        <v>600</v>
      </c>
      <c r="G100" s="5">
        <f>VLOOKUP(E100,'[1]RECKITT BENKI'!$C:$D,2,FALSE)</f>
        <v>26.37</v>
      </c>
      <c r="H100" s="5">
        <v>20</v>
      </c>
      <c r="I100" s="5">
        <v>25</v>
      </c>
      <c r="J100" s="16">
        <f t="shared" si="1"/>
        <v>15867</v>
      </c>
      <c r="K100" s="17" t="s">
        <v>48</v>
      </c>
    </row>
    <row r="101" spans="1:11">
      <c r="A101" s="13">
        <v>44797</v>
      </c>
      <c r="B101" s="1" t="s">
        <v>348</v>
      </c>
      <c r="C101" s="22" t="s">
        <v>154</v>
      </c>
      <c r="D101" s="14" t="s">
        <v>29</v>
      </c>
      <c r="E101" s="1" t="s">
        <v>38</v>
      </c>
      <c r="F101" s="15">
        <v>52</v>
      </c>
      <c r="G101" s="5">
        <f>VLOOKUP(E101,'[1]RECKITT BENKI'!$C:$D,2,FALSE)</f>
        <v>37.090000000000003</v>
      </c>
      <c r="H101" s="5">
        <v>20</v>
      </c>
      <c r="I101" s="5">
        <v>25</v>
      </c>
      <c r="J101" s="16">
        <f t="shared" si="1"/>
        <v>1973.6800000000003</v>
      </c>
      <c r="K101" s="17" t="s">
        <v>155</v>
      </c>
    </row>
    <row r="102" spans="1:11" ht="38.25">
      <c r="A102" s="13">
        <v>44797</v>
      </c>
      <c r="B102" s="1" t="s">
        <v>349</v>
      </c>
      <c r="C102" s="22" t="s">
        <v>156</v>
      </c>
      <c r="D102" s="14" t="s">
        <v>29</v>
      </c>
      <c r="E102" s="1" t="s">
        <v>38</v>
      </c>
      <c r="F102" s="15">
        <v>98</v>
      </c>
      <c r="G102" s="5">
        <f>VLOOKUP(E102,'[1]RECKITT BENKI'!$C:$D,2,FALSE)</f>
        <v>37.090000000000003</v>
      </c>
      <c r="H102" s="5">
        <v>20</v>
      </c>
      <c r="I102" s="5">
        <v>25</v>
      </c>
      <c r="J102" s="16">
        <f t="shared" si="1"/>
        <v>3679.82</v>
      </c>
      <c r="K102" s="17" t="s">
        <v>77</v>
      </c>
    </row>
    <row r="103" spans="1:11" ht="38.25">
      <c r="A103" s="13">
        <v>44797</v>
      </c>
      <c r="B103" s="1" t="s">
        <v>350</v>
      </c>
      <c r="C103" s="22" t="s">
        <v>157</v>
      </c>
      <c r="D103" s="14" t="s">
        <v>29</v>
      </c>
      <c r="E103" s="1" t="s">
        <v>33</v>
      </c>
      <c r="F103" s="15">
        <v>64</v>
      </c>
      <c r="G103" s="5">
        <f>VLOOKUP(E103,'[1]RECKITT BENKI'!$C:$D,2,FALSE)</f>
        <v>27.6</v>
      </c>
      <c r="H103" s="5">
        <v>20</v>
      </c>
      <c r="I103" s="5">
        <v>25</v>
      </c>
      <c r="J103" s="16">
        <f t="shared" si="1"/>
        <v>1811.4</v>
      </c>
      <c r="K103" s="17" t="s">
        <v>2</v>
      </c>
    </row>
    <row r="104" spans="1:11" ht="51">
      <c r="A104" s="13">
        <v>44797</v>
      </c>
      <c r="B104" s="1" t="s">
        <v>351</v>
      </c>
      <c r="C104" s="22" t="s">
        <v>158</v>
      </c>
      <c r="D104" s="14" t="s">
        <v>29</v>
      </c>
      <c r="E104" s="1" t="s">
        <v>41</v>
      </c>
      <c r="F104" s="15">
        <v>115</v>
      </c>
      <c r="G104" s="5">
        <f>VLOOKUP(E104,'[1]RECKITT BENKI'!$C:$D,2,FALSE)</f>
        <v>43.6</v>
      </c>
      <c r="H104" s="5">
        <v>20</v>
      </c>
      <c r="I104" s="5">
        <v>25</v>
      </c>
      <c r="J104" s="16">
        <f t="shared" si="1"/>
        <v>5059</v>
      </c>
      <c r="K104" s="17" t="s">
        <v>9</v>
      </c>
    </row>
    <row r="105" spans="1:11" ht="51">
      <c r="A105" s="13">
        <v>44797</v>
      </c>
      <c r="B105" s="1" t="s">
        <v>352</v>
      </c>
      <c r="C105" s="22" t="s">
        <v>159</v>
      </c>
      <c r="D105" s="14" t="s">
        <v>29</v>
      </c>
      <c r="E105" s="1" t="s">
        <v>39</v>
      </c>
      <c r="F105" s="15">
        <v>146</v>
      </c>
      <c r="G105" s="5">
        <f>VLOOKUP(E105,'[1]RECKITT BENKI'!$C:$D,2,FALSE)</f>
        <v>28.1</v>
      </c>
      <c r="H105" s="5">
        <v>20</v>
      </c>
      <c r="I105" s="5">
        <v>25</v>
      </c>
      <c r="J105" s="16">
        <f t="shared" si="1"/>
        <v>4147.6000000000004</v>
      </c>
      <c r="K105" s="17" t="s">
        <v>7</v>
      </c>
    </row>
    <row r="106" spans="1:11" ht="63.75">
      <c r="A106" s="13">
        <v>44798</v>
      </c>
      <c r="B106" s="1" t="s">
        <v>353</v>
      </c>
      <c r="C106" s="22" t="s">
        <v>160</v>
      </c>
      <c r="D106" s="14" t="s">
        <v>29</v>
      </c>
      <c r="E106" s="1" t="s">
        <v>35</v>
      </c>
      <c r="F106" s="15">
        <v>117</v>
      </c>
      <c r="G106" s="5">
        <f>VLOOKUP(E106,'[1]RECKITT BENKI'!$C:$D,2,FALSE)</f>
        <v>43.08</v>
      </c>
      <c r="H106" s="5">
        <v>20</v>
      </c>
      <c r="I106" s="5">
        <v>25</v>
      </c>
      <c r="J106" s="16">
        <f t="shared" si="1"/>
        <v>5085.3599999999997</v>
      </c>
      <c r="K106" s="17" t="s">
        <v>4</v>
      </c>
    </row>
    <row r="107" spans="1:11" ht="38.25">
      <c r="A107" s="13">
        <v>44798</v>
      </c>
      <c r="B107" s="1" t="s">
        <v>354</v>
      </c>
      <c r="C107" s="22" t="s">
        <v>161</v>
      </c>
      <c r="D107" s="14" t="s">
        <v>29</v>
      </c>
      <c r="E107" s="1" t="s">
        <v>31</v>
      </c>
      <c r="F107" s="15">
        <v>132</v>
      </c>
      <c r="G107" s="5">
        <f>VLOOKUP(E107,'[1]RECKITT BENKI'!$C:$D,2,FALSE)</f>
        <v>26.37</v>
      </c>
      <c r="H107" s="5">
        <v>20</v>
      </c>
      <c r="I107" s="5">
        <v>25</v>
      </c>
      <c r="J107" s="16">
        <f t="shared" si="1"/>
        <v>3525.84</v>
      </c>
      <c r="K107" s="17" t="s">
        <v>48</v>
      </c>
    </row>
    <row r="108" spans="1:11" ht="114.75">
      <c r="A108" s="13">
        <v>44798</v>
      </c>
      <c r="B108" s="1" t="s">
        <v>355</v>
      </c>
      <c r="C108" s="22" t="s">
        <v>162</v>
      </c>
      <c r="D108" s="14" t="s">
        <v>29</v>
      </c>
      <c r="E108" s="1" t="s">
        <v>36</v>
      </c>
      <c r="F108" s="15">
        <v>383</v>
      </c>
      <c r="G108" s="5">
        <f>VLOOKUP(E108,'[1]RECKITT BENKI'!$C:$D,2,FALSE)</f>
        <v>31.29</v>
      </c>
      <c r="H108" s="5">
        <v>20</v>
      </c>
      <c r="I108" s="5">
        <v>25</v>
      </c>
      <c r="J108" s="16">
        <f t="shared" si="1"/>
        <v>12029.07</v>
      </c>
      <c r="K108" s="17" t="s">
        <v>441</v>
      </c>
    </row>
    <row r="109" spans="1:11" ht="76.5">
      <c r="A109" s="13">
        <v>44798</v>
      </c>
      <c r="B109" s="1" t="s">
        <v>356</v>
      </c>
      <c r="C109" s="22" t="s">
        <v>163</v>
      </c>
      <c r="D109" s="14" t="s">
        <v>29</v>
      </c>
      <c r="E109" s="1" t="s">
        <v>36</v>
      </c>
      <c r="F109" s="15">
        <v>358</v>
      </c>
      <c r="G109" s="5">
        <f>VLOOKUP(E109,'[1]RECKITT BENKI'!$C:$D,2,FALSE)</f>
        <v>31.29</v>
      </c>
      <c r="H109" s="5">
        <v>20</v>
      </c>
      <c r="I109" s="5">
        <v>25</v>
      </c>
      <c r="J109" s="16">
        <f t="shared" si="1"/>
        <v>11246.82</v>
      </c>
      <c r="K109" s="17" t="s">
        <v>15</v>
      </c>
    </row>
    <row r="110" spans="1:11" ht="51">
      <c r="A110" s="13">
        <v>44798</v>
      </c>
      <c r="B110" s="1" t="s">
        <v>357</v>
      </c>
      <c r="C110" s="22" t="s">
        <v>164</v>
      </c>
      <c r="D110" s="14" t="s">
        <v>29</v>
      </c>
      <c r="E110" s="1" t="s">
        <v>32</v>
      </c>
      <c r="F110" s="15">
        <v>88</v>
      </c>
      <c r="G110" s="5">
        <f>VLOOKUP(E110,'[1]RECKITT BENKI'!$C:$D,2,FALSE)</f>
        <v>29.9</v>
      </c>
      <c r="H110" s="5">
        <v>20</v>
      </c>
      <c r="I110" s="5">
        <v>25</v>
      </c>
      <c r="J110" s="16">
        <f t="shared" si="1"/>
        <v>2676.2</v>
      </c>
      <c r="K110" s="17" t="s">
        <v>53</v>
      </c>
    </row>
    <row r="111" spans="1:11" ht="76.5">
      <c r="A111" s="13">
        <v>44798</v>
      </c>
      <c r="B111" s="1" t="s">
        <v>358</v>
      </c>
      <c r="C111" s="22" t="s">
        <v>165</v>
      </c>
      <c r="D111" s="14" t="s">
        <v>29</v>
      </c>
      <c r="E111" s="1" t="s">
        <v>40</v>
      </c>
      <c r="F111" s="15">
        <v>114</v>
      </c>
      <c r="G111" s="5">
        <f>VLOOKUP(E111,'[1]RECKITT BENKI'!$C:$D,2,FALSE)</f>
        <v>27.6</v>
      </c>
      <c r="H111" s="5">
        <v>20</v>
      </c>
      <c r="I111" s="5">
        <v>25</v>
      </c>
      <c r="J111" s="16">
        <f t="shared" si="1"/>
        <v>3191.4</v>
      </c>
      <c r="K111" s="17" t="s">
        <v>8</v>
      </c>
    </row>
    <row r="112" spans="1:11">
      <c r="A112" s="13">
        <v>44798</v>
      </c>
      <c r="B112" s="1" t="s">
        <v>359</v>
      </c>
      <c r="C112" s="22" t="s">
        <v>166</v>
      </c>
      <c r="D112" s="14" t="s">
        <v>29</v>
      </c>
      <c r="E112" s="1" t="s">
        <v>39</v>
      </c>
      <c r="F112" s="15">
        <v>41</v>
      </c>
      <c r="G112" s="5">
        <f>VLOOKUP(E112,'[1]RECKITT BENKI'!$C:$D,2,FALSE)</f>
        <v>28.1</v>
      </c>
      <c r="H112" s="5">
        <v>20</v>
      </c>
      <c r="I112" s="5">
        <v>25</v>
      </c>
      <c r="J112" s="16">
        <f t="shared" si="1"/>
        <v>1197.1000000000001</v>
      </c>
      <c r="K112" s="17" t="s">
        <v>7</v>
      </c>
    </row>
    <row r="113" spans="1:11" ht="89.25">
      <c r="A113" s="13">
        <v>44798</v>
      </c>
      <c r="B113" s="1" t="s">
        <v>360</v>
      </c>
      <c r="C113" s="22" t="s">
        <v>167</v>
      </c>
      <c r="D113" s="14" t="s">
        <v>29</v>
      </c>
      <c r="E113" s="1" t="s">
        <v>34</v>
      </c>
      <c r="F113" s="15">
        <v>305</v>
      </c>
      <c r="G113" s="5">
        <f>VLOOKUP(E113,'[1]RECKITT BENKI'!$C:$D,2,FALSE)</f>
        <v>23.91</v>
      </c>
      <c r="H113" s="5">
        <v>20</v>
      </c>
      <c r="I113" s="5">
        <v>25</v>
      </c>
      <c r="J113" s="16">
        <f t="shared" si="1"/>
        <v>7337.55</v>
      </c>
      <c r="K113" s="17" t="s">
        <v>13</v>
      </c>
    </row>
    <row r="114" spans="1:11" ht="38.25">
      <c r="A114" s="13">
        <v>44798</v>
      </c>
      <c r="B114" s="1" t="s">
        <v>361</v>
      </c>
      <c r="C114" s="22" t="s">
        <v>168</v>
      </c>
      <c r="D114" s="14" t="s">
        <v>29</v>
      </c>
      <c r="E114" s="1" t="s">
        <v>34</v>
      </c>
      <c r="F114" s="15">
        <v>100</v>
      </c>
      <c r="G114" s="5">
        <f>VLOOKUP(E114,'[1]RECKITT BENKI'!$C:$D,2,FALSE)</f>
        <v>23.91</v>
      </c>
      <c r="H114" s="5">
        <v>20</v>
      </c>
      <c r="I114" s="5">
        <v>25</v>
      </c>
      <c r="J114" s="16">
        <f t="shared" si="1"/>
        <v>2436</v>
      </c>
      <c r="K114" s="17" t="s">
        <v>14</v>
      </c>
    </row>
    <row r="115" spans="1:11" ht="51">
      <c r="A115" s="13">
        <v>44798</v>
      </c>
      <c r="B115" s="1" t="s">
        <v>362</v>
      </c>
      <c r="C115" s="22" t="s">
        <v>169</v>
      </c>
      <c r="D115" s="14" t="s">
        <v>29</v>
      </c>
      <c r="E115" s="1" t="s">
        <v>34</v>
      </c>
      <c r="F115" s="15">
        <v>25</v>
      </c>
      <c r="G115" s="5">
        <f>VLOOKUP(E115,'[1]RECKITT BENKI'!$C:$D,2,FALSE)</f>
        <v>23.91</v>
      </c>
      <c r="H115" s="5">
        <v>20</v>
      </c>
      <c r="I115" s="5">
        <v>25</v>
      </c>
      <c r="J115" s="16">
        <f t="shared" si="1"/>
        <v>642.75</v>
      </c>
      <c r="K115" s="17" t="s">
        <v>3</v>
      </c>
    </row>
    <row r="116" spans="1:11">
      <c r="A116" s="13">
        <v>44798</v>
      </c>
      <c r="B116" s="1" t="s">
        <v>363</v>
      </c>
      <c r="C116" s="22" t="s">
        <v>170</v>
      </c>
      <c r="D116" s="14" t="s">
        <v>29</v>
      </c>
      <c r="E116" s="1" t="s">
        <v>34</v>
      </c>
      <c r="F116" s="15">
        <v>13</v>
      </c>
      <c r="G116" s="5">
        <f>VLOOKUP(E116,'[1]RECKITT BENKI'!$C:$D,2,FALSE)</f>
        <v>23.91</v>
      </c>
      <c r="H116" s="5">
        <v>20</v>
      </c>
      <c r="I116" s="5">
        <v>25</v>
      </c>
      <c r="J116" s="16">
        <f t="shared" si="1"/>
        <v>355.83</v>
      </c>
      <c r="K116" s="17" t="s">
        <v>171</v>
      </c>
    </row>
    <row r="117" spans="1:11" ht="38.25">
      <c r="A117" s="13">
        <v>44798</v>
      </c>
      <c r="B117" s="1" t="s">
        <v>365</v>
      </c>
      <c r="C117" s="22" t="s">
        <v>173</v>
      </c>
      <c r="D117" s="14" t="s">
        <v>29</v>
      </c>
      <c r="E117" s="1" t="s">
        <v>37</v>
      </c>
      <c r="F117" s="15">
        <v>54</v>
      </c>
      <c r="G117" s="5">
        <f>VLOOKUP(E117,'[1]RECKITT BENKI'!$C:$D,2,FALSE)</f>
        <v>21.51</v>
      </c>
      <c r="H117" s="5">
        <v>20</v>
      </c>
      <c r="I117" s="5">
        <v>25</v>
      </c>
      <c r="J117" s="16">
        <f t="shared" si="1"/>
        <v>1206.5400000000002</v>
      </c>
      <c r="K117" s="17" t="s">
        <v>5</v>
      </c>
    </row>
    <row r="118" spans="1:11" ht="38.25">
      <c r="A118" s="13">
        <v>44798</v>
      </c>
      <c r="B118" s="1" t="s">
        <v>366</v>
      </c>
      <c r="C118" s="22" t="s">
        <v>174</v>
      </c>
      <c r="D118" s="14" t="s">
        <v>29</v>
      </c>
      <c r="E118" s="1" t="s">
        <v>39</v>
      </c>
      <c r="F118" s="15">
        <v>80</v>
      </c>
      <c r="G118" s="5">
        <f>VLOOKUP(E118,'[1]RECKITT BENKI'!$C:$D,2,FALSE)</f>
        <v>28.1</v>
      </c>
      <c r="H118" s="5">
        <v>20</v>
      </c>
      <c r="I118" s="5">
        <v>25</v>
      </c>
      <c r="J118" s="16">
        <f t="shared" si="1"/>
        <v>2293</v>
      </c>
      <c r="K118" s="17" t="s">
        <v>7</v>
      </c>
    </row>
    <row r="119" spans="1:11">
      <c r="A119" s="13">
        <v>44798</v>
      </c>
      <c r="B119" s="1" t="s">
        <v>367</v>
      </c>
      <c r="C119" s="22" t="s">
        <v>175</v>
      </c>
      <c r="D119" s="14" t="s">
        <v>29</v>
      </c>
      <c r="E119" s="1" t="s">
        <v>44</v>
      </c>
      <c r="F119" s="15">
        <v>87</v>
      </c>
      <c r="G119" s="5">
        <f>VLOOKUP(E119,'[1]RECKITT BENKI'!$C:$D,2,FALSE)</f>
        <v>40.89</v>
      </c>
      <c r="H119" s="5">
        <v>20</v>
      </c>
      <c r="I119" s="5">
        <v>25</v>
      </c>
      <c r="J119" s="16">
        <f t="shared" si="1"/>
        <v>3602.43</v>
      </c>
      <c r="K119" s="17" t="s">
        <v>12</v>
      </c>
    </row>
    <row r="120" spans="1:11">
      <c r="A120" s="13">
        <v>44798</v>
      </c>
      <c r="B120" s="1" t="s">
        <v>368</v>
      </c>
      <c r="C120" s="22" t="s">
        <v>176</v>
      </c>
      <c r="D120" s="14" t="s">
        <v>29</v>
      </c>
      <c r="E120" s="1" t="s">
        <v>37</v>
      </c>
      <c r="F120" s="15">
        <v>38</v>
      </c>
      <c r="G120" s="5">
        <f>VLOOKUP(E120,'[1]RECKITT BENKI'!$C:$D,2,FALSE)</f>
        <v>21.51</v>
      </c>
      <c r="H120" s="5">
        <v>20</v>
      </c>
      <c r="I120" s="5">
        <v>25</v>
      </c>
      <c r="J120" s="16">
        <f t="shared" si="1"/>
        <v>862.38000000000011</v>
      </c>
      <c r="K120" s="17" t="s">
        <v>177</v>
      </c>
    </row>
    <row r="121" spans="1:11">
      <c r="A121" s="13">
        <v>44799</v>
      </c>
      <c r="B121" s="1" t="s">
        <v>364</v>
      </c>
      <c r="C121" s="22" t="s">
        <v>172</v>
      </c>
      <c r="D121" s="14" t="s">
        <v>29</v>
      </c>
      <c r="E121" s="1" t="s">
        <v>39</v>
      </c>
      <c r="F121" s="15">
        <v>190</v>
      </c>
      <c r="G121" s="5">
        <f>VLOOKUP(E121,'[1]RECKITT BENKI'!$C:$D,2,FALSE)</f>
        <v>28.1</v>
      </c>
      <c r="H121" s="5">
        <v>20</v>
      </c>
      <c r="I121" s="5">
        <v>25</v>
      </c>
      <c r="J121" s="16">
        <f t="shared" si="1"/>
        <v>5384</v>
      </c>
      <c r="K121" s="17" t="s">
        <v>7</v>
      </c>
    </row>
    <row r="122" spans="1:11" ht="38.25">
      <c r="A122" s="13">
        <v>44799</v>
      </c>
      <c r="B122" s="1" t="s">
        <v>370</v>
      </c>
      <c r="C122" s="22" t="s">
        <v>179</v>
      </c>
      <c r="D122" s="14" t="s">
        <v>29</v>
      </c>
      <c r="E122" s="1" t="s">
        <v>36</v>
      </c>
      <c r="F122" s="15">
        <v>104</v>
      </c>
      <c r="G122" s="5">
        <f>VLOOKUP(E122,'[1]RECKITT BENKI'!$C:$D,2,FALSE)</f>
        <v>31.29</v>
      </c>
      <c r="H122" s="5">
        <v>20</v>
      </c>
      <c r="I122" s="5">
        <v>25</v>
      </c>
      <c r="J122" s="16">
        <f t="shared" si="1"/>
        <v>3299.16</v>
      </c>
      <c r="K122" s="17" t="s">
        <v>15</v>
      </c>
    </row>
    <row r="123" spans="1:11">
      <c r="A123" s="13">
        <v>44799</v>
      </c>
      <c r="B123" s="1" t="s">
        <v>371</v>
      </c>
      <c r="C123" s="22" t="s">
        <v>180</v>
      </c>
      <c r="D123" s="14" t="s">
        <v>29</v>
      </c>
      <c r="E123" s="1" t="s">
        <v>41</v>
      </c>
      <c r="F123" s="15">
        <v>55</v>
      </c>
      <c r="G123" s="5">
        <f>VLOOKUP(E123,'[1]RECKITT BENKI'!$C:$D,2,FALSE)</f>
        <v>43.6</v>
      </c>
      <c r="H123" s="5">
        <v>20</v>
      </c>
      <c r="I123" s="5">
        <v>25</v>
      </c>
      <c r="J123" s="16">
        <f t="shared" si="1"/>
        <v>2443</v>
      </c>
      <c r="K123" s="17" t="s">
        <v>9</v>
      </c>
    </row>
    <row r="124" spans="1:11" ht="63.75">
      <c r="A124" s="13">
        <v>44799</v>
      </c>
      <c r="B124" s="1" t="s">
        <v>372</v>
      </c>
      <c r="C124" s="22" t="s">
        <v>181</v>
      </c>
      <c r="D124" s="14" t="s">
        <v>29</v>
      </c>
      <c r="E124" s="1" t="s">
        <v>33</v>
      </c>
      <c r="F124" s="15">
        <v>52</v>
      </c>
      <c r="G124" s="5">
        <f>VLOOKUP(E124,'[1]RECKITT BENKI'!$C:$D,2,FALSE)</f>
        <v>27.6</v>
      </c>
      <c r="H124" s="5">
        <v>20</v>
      </c>
      <c r="I124" s="5">
        <v>25</v>
      </c>
      <c r="J124" s="16">
        <f t="shared" si="1"/>
        <v>1480.2</v>
      </c>
      <c r="K124" s="17" t="s">
        <v>2</v>
      </c>
    </row>
    <row r="125" spans="1:11" ht="89.25">
      <c r="A125" s="13">
        <v>44799</v>
      </c>
      <c r="B125" s="1" t="s">
        <v>373</v>
      </c>
      <c r="C125" s="22" t="s">
        <v>182</v>
      </c>
      <c r="D125" s="14" t="s">
        <v>29</v>
      </c>
      <c r="E125" s="1" t="s">
        <v>30</v>
      </c>
      <c r="F125" s="15">
        <v>127</v>
      </c>
      <c r="G125" s="5">
        <f>VLOOKUP(E125,'[1]RECKITT BENKI'!$C:$D,2,FALSE)</f>
        <v>25.7</v>
      </c>
      <c r="H125" s="5">
        <v>20</v>
      </c>
      <c r="I125" s="5">
        <v>25</v>
      </c>
      <c r="J125" s="16">
        <f t="shared" si="1"/>
        <v>3308.9</v>
      </c>
      <c r="K125" s="17" t="s">
        <v>440</v>
      </c>
    </row>
    <row r="126" spans="1:11" ht="51">
      <c r="A126" s="13">
        <v>44799</v>
      </c>
      <c r="B126" s="1" t="s">
        <v>374</v>
      </c>
      <c r="C126" s="22" t="s">
        <v>183</v>
      </c>
      <c r="D126" s="14" t="s">
        <v>29</v>
      </c>
      <c r="E126" s="1" t="s">
        <v>30</v>
      </c>
      <c r="F126" s="15">
        <v>79</v>
      </c>
      <c r="G126" s="5">
        <f>VLOOKUP(E126,'[1]RECKITT BENKI'!$C:$D,2,FALSE)</f>
        <v>25.7</v>
      </c>
      <c r="H126" s="5">
        <v>20</v>
      </c>
      <c r="I126" s="5">
        <v>25</v>
      </c>
      <c r="J126" s="16">
        <f t="shared" si="1"/>
        <v>2075.3000000000002</v>
      </c>
      <c r="K126" s="17" t="s">
        <v>1</v>
      </c>
    </row>
    <row r="127" spans="1:11" ht="63.75">
      <c r="A127" s="13">
        <v>44799</v>
      </c>
      <c r="B127" s="1" t="s">
        <v>375</v>
      </c>
      <c r="C127" s="22" t="s">
        <v>184</v>
      </c>
      <c r="D127" s="14" t="s">
        <v>29</v>
      </c>
      <c r="E127" s="1" t="s">
        <v>50</v>
      </c>
      <c r="F127" s="15">
        <v>121</v>
      </c>
      <c r="G127" s="5">
        <f>VLOOKUP(E127,'[1]RECKITT BENKI'!$C:$D,2,FALSE)</f>
        <v>27.5</v>
      </c>
      <c r="H127" s="5">
        <v>20</v>
      </c>
      <c r="I127" s="5">
        <v>25</v>
      </c>
      <c r="J127" s="16">
        <f t="shared" si="1"/>
        <v>3372.5</v>
      </c>
      <c r="K127" s="17" t="s">
        <v>10</v>
      </c>
    </row>
    <row r="128" spans="1:11">
      <c r="A128" s="13">
        <v>44800</v>
      </c>
      <c r="B128" s="1" t="s">
        <v>369</v>
      </c>
      <c r="C128" s="22" t="s">
        <v>178</v>
      </c>
      <c r="D128" s="14" t="s">
        <v>29</v>
      </c>
      <c r="E128" s="1" t="s">
        <v>36</v>
      </c>
      <c r="F128" s="15">
        <v>150</v>
      </c>
      <c r="G128" s="5">
        <f>VLOOKUP(E128,'[1]RECKITT BENKI'!$C:$D,2,FALSE)</f>
        <v>31.29</v>
      </c>
      <c r="H128" s="5">
        <v>20</v>
      </c>
      <c r="I128" s="5">
        <v>25</v>
      </c>
      <c r="J128" s="16">
        <f t="shared" si="1"/>
        <v>4738.5</v>
      </c>
      <c r="K128" s="17" t="s">
        <v>441</v>
      </c>
    </row>
    <row r="129" spans="1:11" ht="38.25">
      <c r="A129" s="13">
        <v>44800</v>
      </c>
      <c r="B129" s="1" t="s">
        <v>376</v>
      </c>
      <c r="C129" s="22" t="s">
        <v>185</v>
      </c>
      <c r="D129" s="14" t="s">
        <v>29</v>
      </c>
      <c r="E129" s="1" t="s">
        <v>38</v>
      </c>
      <c r="F129" s="15">
        <v>59</v>
      </c>
      <c r="G129" s="5">
        <f>VLOOKUP(E129,'[1]RECKITT BENKI'!$C:$D,2,FALSE)</f>
        <v>37.090000000000003</v>
      </c>
      <c r="H129" s="5">
        <v>20</v>
      </c>
      <c r="I129" s="5">
        <v>25</v>
      </c>
      <c r="J129" s="16">
        <f t="shared" si="1"/>
        <v>2233.3100000000004</v>
      </c>
      <c r="K129" s="17" t="s">
        <v>77</v>
      </c>
    </row>
    <row r="130" spans="1:11" ht="38.25">
      <c r="A130" s="13">
        <v>44800</v>
      </c>
      <c r="B130" s="1" t="s">
        <v>377</v>
      </c>
      <c r="C130" s="22" t="s">
        <v>186</v>
      </c>
      <c r="D130" s="14" t="s">
        <v>29</v>
      </c>
      <c r="E130" s="1" t="s">
        <v>50</v>
      </c>
      <c r="F130" s="15">
        <v>87</v>
      </c>
      <c r="G130" s="5">
        <f>VLOOKUP(E130,'[1]RECKITT BENKI'!$C:$D,2,FALSE)</f>
        <v>27.5</v>
      </c>
      <c r="H130" s="5">
        <v>20</v>
      </c>
      <c r="I130" s="5">
        <v>25</v>
      </c>
      <c r="J130" s="16">
        <f t="shared" ref="J130:J191" si="2">F130*G130+H130+I130</f>
        <v>2437.5</v>
      </c>
      <c r="K130" s="17" t="s">
        <v>10</v>
      </c>
    </row>
    <row r="131" spans="1:11" ht="102">
      <c r="A131" s="13">
        <v>44800</v>
      </c>
      <c r="B131" s="1" t="s">
        <v>378</v>
      </c>
      <c r="C131" s="22" t="s">
        <v>187</v>
      </c>
      <c r="D131" s="14" t="s">
        <v>29</v>
      </c>
      <c r="E131" s="1" t="s">
        <v>36</v>
      </c>
      <c r="F131" s="15">
        <v>278</v>
      </c>
      <c r="G131" s="5">
        <f>VLOOKUP(E131,'[1]RECKITT BENKI'!$C:$D,2,FALSE)</f>
        <v>31.29</v>
      </c>
      <c r="H131" s="5">
        <v>20</v>
      </c>
      <c r="I131" s="5">
        <v>25</v>
      </c>
      <c r="J131" s="16">
        <f t="shared" si="2"/>
        <v>8743.619999999999</v>
      </c>
      <c r="K131" s="17" t="s">
        <v>441</v>
      </c>
    </row>
    <row r="132" spans="1:11" ht="63.75">
      <c r="A132" s="13">
        <v>44800</v>
      </c>
      <c r="B132" s="1" t="s">
        <v>379</v>
      </c>
      <c r="C132" s="22" t="s">
        <v>188</v>
      </c>
      <c r="D132" s="14" t="s">
        <v>29</v>
      </c>
      <c r="E132" s="1" t="s">
        <v>44</v>
      </c>
      <c r="F132" s="15">
        <v>621</v>
      </c>
      <c r="G132" s="5">
        <f>VLOOKUP(E132,'[1]RECKITT BENKI'!$C:$D,2,FALSE)</f>
        <v>40.89</v>
      </c>
      <c r="H132" s="5">
        <v>20</v>
      </c>
      <c r="I132" s="5">
        <v>25</v>
      </c>
      <c r="J132" s="16">
        <f t="shared" si="2"/>
        <v>25437.69</v>
      </c>
      <c r="K132" s="17" t="s">
        <v>12</v>
      </c>
    </row>
    <row r="133" spans="1:11" ht="63.75">
      <c r="A133" s="13">
        <v>44800</v>
      </c>
      <c r="B133" s="1" t="s">
        <v>380</v>
      </c>
      <c r="C133" s="22" t="s">
        <v>189</v>
      </c>
      <c r="D133" s="14" t="s">
        <v>29</v>
      </c>
      <c r="E133" s="1" t="s">
        <v>38</v>
      </c>
      <c r="F133" s="15">
        <v>73</v>
      </c>
      <c r="G133" s="5">
        <f>VLOOKUP(E133,'[1]RECKITT BENKI'!$C:$D,2,FALSE)</f>
        <v>37.090000000000003</v>
      </c>
      <c r="H133" s="5">
        <v>20</v>
      </c>
      <c r="I133" s="5">
        <v>25</v>
      </c>
      <c r="J133" s="16">
        <f t="shared" si="2"/>
        <v>2752.57</v>
      </c>
      <c r="K133" s="17" t="s">
        <v>6</v>
      </c>
    </row>
    <row r="134" spans="1:11" ht="38.25">
      <c r="A134" s="13">
        <v>44800</v>
      </c>
      <c r="B134" s="1" t="s">
        <v>381</v>
      </c>
      <c r="C134" s="22" t="s">
        <v>190</v>
      </c>
      <c r="D134" s="14" t="s">
        <v>29</v>
      </c>
      <c r="E134" s="1" t="s">
        <v>31</v>
      </c>
      <c r="F134" s="15">
        <v>180</v>
      </c>
      <c r="G134" s="5">
        <f>VLOOKUP(E134,'[1]RECKITT BENKI'!$C:$D,2,FALSE)</f>
        <v>26.37</v>
      </c>
      <c r="H134" s="5">
        <v>20</v>
      </c>
      <c r="I134" s="5">
        <v>25</v>
      </c>
      <c r="J134" s="16">
        <f t="shared" si="2"/>
        <v>4791.6000000000004</v>
      </c>
      <c r="K134" s="17" t="s">
        <v>48</v>
      </c>
    </row>
    <row r="135" spans="1:11" ht="51">
      <c r="A135" s="13">
        <v>44802</v>
      </c>
      <c r="B135" s="1" t="s">
        <v>382</v>
      </c>
      <c r="C135" s="22" t="s">
        <v>191</v>
      </c>
      <c r="D135" s="14" t="s">
        <v>29</v>
      </c>
      <c r="E135" s="1" t="s">
        <v>39</v>
      </c>
      <c r="F135" s="15">
        <v>69</v>
      </c>
      <c r="G135" s="5">
        <f>VLOOKUP(E135,'[1]RECKITT BENKI'!$C:$D,2,FALSE)</f>
        <v>28.1</v>
      </c>
      <c r="H135" s="5">
        <v>20</v>
      </c>
      <c r="I135" s="5">
        <v>25</v>
      </c>
      <c r="J135" s="16">
        <f t="shared" si="2"/>
        <v>1983.9</v>
      </c>
      <c r="K135" s="17" t="s">
        <v>7</v>
      </c>
    </row>
    <row r="136" spans="1:11" ht="63.75">
      <c r="A136" s="13">
        <v>44802</v>
      </c>
      <c r="B136" s="1" t="s">
        <v>383</v>
      </c>
      <c r="C136" s="22" t="s">
        <v>192</v>
      </c>
      <c r="D136" s="14" t="s">
        <v>29</v>
      </c>
      <c r="E136" s="1" t="s">
        <v>39</v>
      </c>
      <c r="F136" s="15">
        <v>73</v>
      </c>
      <c r="G136" s="5">
        <f>VLOOKUP(E136,'[1]RECKITT BENKI'!$C:$D,2,FALSE)</f>
        <v>28.1</v>
      </c>
      <c r="H136" s="5">
        <v>20</v>
      </c>
      <c r="I136" s="5">
        <v>25</v>
      </c>
      <c r="J136" s="16">
        <f t="shared" si="2"/>
        <v>2096.3000000000002</v>
      </c>
      <c r="K136" s="17" t="s">
        <v>7</v>
      </c>
    </row>
    <row r="137" spans="1:11" ht="89.25">
      <c r="A137" s="13">
        <v>44802</v>
      </c>
      <c r="B137" s="1" t="s">
        <v>384</v>
      </c>
      <c r="C137" s="22" t="s">
        <v>193</v>
      </c>
      <c r="D137" s="14" t="s">
        <v>29</v>
      </c>
      <c r="E137" s="1" t="s">
        <v>45</v>
      </c>
      <c r="F137" s="15">
        <v>126</v>
      </c>
      <c r="G137" s="5">
        <f>VLOOKUP(E137,'[1]RECKITT BENKI'!$C:$D,2,FALSE)</f>
        <v>26.9</v>
      </c>
      <c r="H137" s="5">
        <v>20</v>
      </c>
      <c r="I137" s="5">
        <v>25</v>
      </c>
      <c r="J137" s="16">
        <f t="shared" si="2"/>
        <v>3434.3999999999996</v>
      </c>
      <c r="K137" s="17" t="s">
        <v>96</v>
      </c>
    </row>
    <row r="138" spans="1:11" ht="38.25">
      <c r="A138" s="13">
        <v>44802</v>
      </c>
      <c r="B138" s="1" t="s">
        <v>385</v>
      </c>
      <c r="C138" s="22" t="s">
        <v>194</v>
      </c>
      <c r="D138" s="14" t="s">
        <v>29</v>
      </c>
      <c r="E138" s="1" t="s">
        <v>34</v>
      </c>
      <c r="F138" s="15">
        <v>218</v>
      </c>
      <c r="G138" s="5">
        <f>VLOOKUP(E138,'[1]RECKITT BENKI'!$C:$D,2,FALSE)</f>
        <v>23.91</v>
      </c>
      <c r="H138" s="5">
        <v>20</v>
      </c>
      <c r="I138" s="5">
        <v>25</v>
      </c>
      <c r="J138" s="16">
        <f t="shared" si="2"/>
        <v>5257.38</v>
      </c>
      <c r="K138" s="17" t="s">
        <v>13</v>
      </c>
    </row>
    <row r="139" spans="1:11" ht="63.75">
      <c r="A139" s="13">
        <v>44802</v>
      </c>
      <c r="B139" s="1" t="s">
        <v>386</v>
      </c>
      <c r="C139" s="22" t="s">
        <v>195</v>
      </c>
      <c r="D139" s="14" t="s">
        <v>29</v>
      </c>
      <c r="E139" s="1" t="s">
        <v>38</v>
      </c>
      <c r="F139" s="15">
        <v>216</v>
      </c>
      <c r="G139" s="5">
        <f>VLOOKUP(E139,'[1]RECKITT BENKI'!$C:$D,2,FALSE)</f>
        <v>37.090000000000003</v>
      </c>
      <c r="H139" s="5">
        <v>20</v>
      </c>
      <c r="I139" s="5">
        <v>25</v>
      </c>
      <c r="J139" s="16">
        <f t="shared" si="2"/>
        <v>8056.4400000000005</v>
      </c>
      <c r="K139" s="17" t="s">
        <v>77</v>
      </c>
    </row>
    <row r="140" spans="1:11" ht="51">
      <c r="A140" s="13">
        <v>44802</v>
      </c>
      <c r="B140" s="1" t="s">
        <v>387</v>
      </c>
      <c r="C140" s="22" t="s">
        <v>196</v>
      </c>
      <c r="D140" s="14" t="s">
        <v>29</v>
      </c>
      <c r="E140" s="1" t="s">
        <v>41</v>
      </c>
      <c r="F140" s="15">
        <v>144</v>
      </c>
      <c r="G140" s="5">
        <f>VLOOKUP(E140,'[1]RECKITT BENKI'!$C:$D,2,FALSE)</f>
        <v>43.6</v>
      </c>
      <c r="H140" s="5">
        <v>20</v>
      </c>
      <c r="I140" s="5">
        <v>25</v>
      </c>
      <c r="J140" s="16">
        <f t="shared" si="2"/>
        <v>6323.4000000000005</v>
      </c>
      <c r="K140" s="17" t="s">
        <v>9</v>
      </c>
    </row>
    <row r="141" spans="1:11" ht="38.25">
      <c r="A141" s="13">
        <v>44802</v>
      </c>
      <c r="B141" s="1" t="s">
        <v>388</v>
      </c>
      <c r="C141" s="22" t="s">
        <v>197</v>
      </c>
      <c r="D141" s="14" t="s">
        <v>29</v>
      </c>
      <c r="E141" s="1" t="s">
        <v>37</v>
      </c>
      <c r="F141" s="15">
        <v>52</v>
      </c>
      <c r="G141" s="5">
        <f>VLOOKUP(E141,'[1]RECKITT BENKI'!$C:$D,2,FALSE)</f>
        <v>21.51</v>
      </c>
      <c r="H141" s="5">
        <v>20</v>
      </c>
      <c r="I141" s="5">
        <v>25</v>
      </c>
      <c r="J141" s="16">
        <f t="shared" si="2"/>
        <v>1163.52</v>
      </c>
      <c r="K141" s="17" t="s">
        <v>5</v>
      </c>
    </row>
    <row r="142" spans="1:11">
      <c r="A142" s="13">
        <v>44802</v>
      </c>
      <c r="B142" s="1" t="s">
        <v>389</v>
      </c>
      <c r="C142" s="22" t="s">
        <v>198</v>
      </c>
      <c r="D142" s="14" t="s">
        <v>29</v>
      </c>
      <c r="E142" s="1" t="s">
        <v>34</v>
      </c>
      <c r="F142" s="15">
        <v>44</v>
      </c>
      <c r="G142" s="5">
        <f>VLOOKUP(E142,'[1]RECKITT BENKI'!$C:$D,2,FALSE)</f>
        <v>23.91</v>
      </c>
      <c r="H142" s="5">
        <v>20</v>
      </c>
      <c r="I142" s="5">
        <v>25</v>
      </c>
      <c r="J142" s="16">
        <f t="shared" si="2"/>
        <v>1097.04</v>
      </c>
      <c r="K142" s="17" t="s">
        <v>199</v>
      </c>
    </row>
    <row r="143" spans="1:11" ht="38.25">
      <c r="A143" s="13">
        <v>44802</v>
      </c>
      <c r="B143" s="1" t="s">
        <v>390</v>
      </c>
      <c r="C143" s="22" t="s">
        <v>200</v>
      </c>
      <c r="D143" s="14" t="s">
        <v>29</v>
      </c>
      <c r="E143" s="1" t="s">
        <v>34</v>
      </c>
      <c r="F143" s="15">
        <v>22</v>
      </c>
      <c r="G143" s="5">
        <f>VLOOKUP(E143,'[1]RECKITT BENKI'!$C:$D,2,FALSE)</f>
        <v>23.91</v>
      </c>
      <c r="H143" s="5">
        <v>20</v>
      </c>
      <c r="I143" s="5">
        <v>25</v>
      </c>
      <c r="J143" s="16">
        <f t="shared" si="2"/>
        <v>571.02</v>
      </c>
      <c r="K143" s="17" t="s">
        <v>3</v>
      </c>
    </row>
    <row r="144" spans="1:11" ht="63.75">
      <c r="A144" s="13">
        <v>44802</v>
      </c>
      <c r="B144" s="1" t="s">
        <v>391</v>
      </c>
      <c r="C144" s="22" t="s">
        <v>201</v>
      </c>
      <c r="D144" s="14" t="s">
        <v>29</v>
      </c>
      <c r="E144" s="1" t="s">
        <v>31</v>
      </c>
      <c r="F144" s="15">
        <v>372</v>
      </c>
      <c r="G144" s="5">
        <f>VLOOKUP(E144,'[1]RECKITT BENKI'!$C:$D,2,FALSE)</f>
        <v>26.37</v>
      </c>
      <c r="H144" s="5">
        <v>20</v>
      </c>
      <c r="I144" s="5">
        <v>25</v>
      </c>
      <c r="J144" s="16">
        <f t="shared" si="2"/>
        <v>9854.6400000000012</v>
      </c>
      <c r="K144" s="17" t="s">
        <v>11</v>
      </c>
    </row>
    <row r="145" spans="1:11">
      <c r="A145" s="13">
        <v>44802</v>
      </c>
      <c r="B145" s="1" t="s">
        <v>392</v>
      </c>
      <c r="C145" s="22" t="s">
        <v>202</v>
      </c>
      <c r="D145" s="14" t="s">
        <v>29</v>
      </c>
      <c r="E145" s="1" t="s">
        <v>31</v>
      </c>
      <c r="F145" s="15">
        <v>200</v>
      </c>
      <c r="G145" s="5">
        <f>VLOOKUP(E145,'[1]RECKITT BENKI'!$C:$D,2,FALSE)</f>
        <v>26.37</v>
      </c>
      <c r="H145" s="5">
        <v>20</v>
      </c>
      <c r="I145" s="5">
        <v>25</v>
      </c>
      <c r="J145" s="16">
        <f t="shared" si="2"/>
        <v>5319</v>
      </c>
      <c r="K145" s="17" t="s">
        <v>48</v>
      </c>
    </row>
    <row r="146" spans="1:11">
      <c r="A146" s="13">
        <v>44803</v>
      </c>
      <c r="B146" s="1" t="s">
        <v>393</v>
      </c>
      <c r="C146" s="22" t="s">
        <v>203</v>
      </c>
      <c r="D146" s="14" t="s">
        <v>29</v>
      </c>
      <c r="E146" s="1" t="s">
        <v>30</v>
      </c>
      <c r="F146" s="15">
        <v>138</v>
      </c>
      <c r="G146" s="5">
        <f>VLOOKUP(E146,'[1]RECKITT BENKI'!$C:$D,2,FALSE)</f>
        <v>25.7</v>
      </c>
      <c r="H146" s="5">
        <v>20</v>
      </c>
      <c r="I146" s="5">
        <v>25</v>
      </c>
      <c r="J146" s="16">
        <f t="shared" si="2"/>
        <v>3591.6</v>
      </c>
      <c r="K146" s="17" t="s">
        <v>1</v>
      </c>
    </row>
    <row r="147" spans="1:11" ht="76.5">
      <c r="A147" s="13">
        <v>44803</v>
      </c>
      <c r="B147" s="1" t="s">
        <v>394</v>
      </c>
      <c r="C147" s="22" t="s">
        <v>204</v>
      </c>
      <c r="D147" s="14" t="s">
        <v>29</v>
      </c>
      <c r="E147" s="1" t="s">
        <v>32</v>
      </c>
      <c r="F147" s="15">
        <v>519</v>
      </c>
      <c r="G147" s="5">
        <f>VLOOKUP(E147,'[1]RECKITT BENKI'!$C:$D,2,FALSE)</f>
        <v>29.9</v>
      </c>
      <c r="H147" s="5">
        <v>20</v>
      </c>
      <c r="I147" s="5">
        <v>25</v>
      </c>
      <c r="J147" s="16">
        <f t="shared" si="2"/>
        <v>15563.099999999999</v>
      </c>
      <c r="K147" s="17" t="s">
        <v>17</v>
      </c>
    </row>
    <row r="148" spans="1:11" ht="102">
      <c r="A148" s="13">
        <v>44803</v>
      </c>
      <c r="B148" s="1" t="s">
        <v>395</v>
      </c>
      <c r="C148" s="22" t="s">
        <v>205</v>
      </c>
      <c r="D148" s="14" t="s">
        <v>29</v>
      </c>
      <c r="E148" s="1" t="s">
        <v>32</v>
      </c>
      <c r="F148" s="15">
        <v>75</v>
      </c>
      <c r="G148" s="5">
        <f>VLOOKUP(E148,'[1]RECKITT BENKI'!$C:$D,2,FALSE)</f>
        <v>29.9</v>
      </c>
      <c r="H148" s="5">
        <v>20</v>
      </c>
      <c r="I148" s="5">
        <v>25</v>
      </c>
      <c r="J148" s="16">
        <f t="shared" si="2"/>
        <v>2287.5</v>
      </c>
      <c r="K148" s="17" t="s">
        <v>53</v>
      </c>
    </row>
    <row r="149" spans="1:11" ht="178.5">
      <c r="A149" s="13">
        <v>44803</v>
      </c>
      <c r="B149" s="1" t="s">
        <v>396</v>
      </c>
      <c r="C149" s="22" t="s">
        <v>206</v>
      </c>
      <c r="D149" s="14" t="s">
        <v>29</v>
      </c>
      <c r="E149" s="1" t="s">
        <v>36</v>
      </c>
      <c r="F149" s="15">
        <v>874</v>
      </c>
      <c r="G149" s="5">
        <f>VLOOKUP(E149,'[1]RECKITT BENKI'!$C:$D,2,FALSE)</f>
        <v>31.29</v>
      </c>
      <c r="H149" s="5">
        <v>20</v>
      </c>
      <c r="I149" s="5">
        <v>25</v>
      </c>
      <c r="J149" s="16">
        <f t="shared" si="2"/>
        <v>27392.46</v>
      </c>
      <c r="K149" s="17" t="s">
        <v>441</v>
      </c>
    </row>
    <row r="150" spans="1:11" ht="76.5">
      <c r="A150" s="13">
        <v>44803</v>
      </c>
      <c r="B150" s="1" t="s">
        <v>397</v>
      </c>
      <c r="C150" s="22" t="s">
        <v>207</v>
      </c>
      <c r="D150" s="14" t="s">
        <v>29</v>
      </c>
      <c r="E150" s="1" t="s">
        <v>36</v>
      </c>
      <c r="F150" s="15">
        <v>336</v>
      </c>
      <c r="G150" s="5">
        <f>VLOOKUP(E150,'[1]RECKITT BENKI'!$C:$D,2,FALSE)</f>
        <v>31.29</v>
      </c>
      <c r="H150" s="5">
        <v>20</v>
      </c>
      <c r="I150" s="5">
        <v>25</v>
      </c>
      <c r="J150" s="16">
        <f t="shared" si="2"/>
        <v>10558.44</v>
      </c>
      <c r="K150" s="17" t="s">
        <v>15</v>
      </c>
    </row>
    <row r="151" spans="1:11" ht="63.75">
      <c r="A151" s="13">
        <v>44803</v>
      </c>
      <c r="B151" s="1" t="s">
        <v>398</v>
      </c>
      <c r="C151" s="22" t="s">
        <v>208</v>
      </c>
      <c r="D151" s="14" t="s">
        <v>29</v>
      </c>
      <c r="E151" s="1" t="s">
        <v>34</v>
      </c>
      <c r="F151" s="15">
        <v>280</v>
      </c>
      <c r="G151" s="5">
        <f>VLOOKUP(E151,'[1]RECKITT BENKI'!$C:$D,2,FALSE)</f>
        <v>23.91</v>
      </c>
      <c r="H151" s="5">
        <v>20</v>
      </c>
      <c r="I151" s="5">
        <v>25</v>
      </c>
      <c r="J151" s="16">
        <f t="shared" si="2"/>
        <v>6739.8</v>
      </c>
      <c r="K151" s="17" t="s">
        <v>13</v>
      </c>
    </row>
    <row r="152" spans="1:11" ht="38.25">
      <c r="A152" s="13">
        <v>44803</v>
      </c>
      <c r="B152" s="1" t="s">
        <v>399</v>
      </c>
      <c r="C152" s="22" t="s">
        <v>209</v>
      </c>
      <c r="D152" s="14" t="s">
        <v>29</v>
      </c>
      <c r="E152" s="1" t="s">
        <v>43</v>
      </c>
      <c r="F152" s="15">
        <v>185</v>
      </c>
      <c r="G152" s="5">
        <f>VLOOKUP(E152,'[1]RECKITT BENKI'!$C:$D,2,FALSE)</f>
        <v>46.68</v>
      </c>
      <c r="H152" s="5">
        <v>20</v>
      </c>
      <c r="I152" s="5">
        <v>25</v>
      </c>
      <c r="J152" s="16">
        <f t="shared" si="2"/>
        <v>8680.7999999999993</v>
      </c>
      <c r="K152" s="17" t="s">
        <v>49</v>
      </c>
    </row>
    <row r="153" spans="1:11" ht="38.25">
      <c r="A153" s="13">
        <v>44803</v>
      </c>
      <c r="B153" s="1" t="s">
        <v>400</v>
      </c>
      <c r="C153" s="22" t="s">
        <v>210</v>
      </c>
      <c r="D153" s="14" t="s">
        <v>29</v>
      </c>
      <c r="E153" s="1" t="s">
        <v>34</v>
      </c>
      <c r="F153" s="15">
        <v>13</v>
      </c>
      <c r="G153" s="5">
        <f>VLOOKUP(E153,'[1]RECKITT BENKI'!$C:$D,2,FALSE)</f>
        <v>23.91</v>
      </c>
      <c r="H153" s="5">
        <v>20</v>
      </c>
      <c r="I153" s="5">
        <v>25</v>
      </c>
      <c r="J153" s="16">
        <f t="shared" si="2"/>
        <v>355.83</v>
      </c>
      <c r="K153" s="17" t="s">
        <v>199</v>
      </c>
    </row>
    <row r="154" spans="1:11">
      <c r="A154" s="13">
        <v>44803</v>
      </c>
      <c r="B154" s="1" t="s">
        <v>401</v>
      </c>
      <c r="C154" s="22" t="s">
        <v>211</v>
      </c>
      <c r="D154" s="14" t="s">
        <v>29</v>
      </c>
      <c r="E154" s="1" t="s">
        <v>30</v>
      </c>
      <c r="F154" s="15">
        <v>113</v>
      </c>
      <c r="G154" s="5">
        <f>VLOOKUP(E154,'[1]RECKITT BENKI'!$C:$D,2,FALSE)</f>
        <v>25.7</v>
      </c>
      <c r="H154" s="5">
        <v>20</v>
      </c>
      <c r="I154" s="5">
        <v>25</v>
      </c>
      <c r="J154" s="16">
        <f t="shared" si="2"/>
        <v>2949.1</v>
      </c>
      <c r="K154" s="17" t="s">
        <v>440</v>
      </c>
    </row>
    <row r="155" spans="1:11" ht="38.25">
      <c r="A155" s="13">
        <v>44803</v>
      </c>
      <c r="B155" s="1" t="s">
        <v>402</v>
      </c>
      <c r="C155" s="22" t="s">
        <v>212</v>
      </c>
      <c r="D155" s="14" t="s">
        <v>29</v>
      </c>
      <c r="E155" s="1" t="s">
        <v>30</v>
      </c>
      <c r="F155" s="15">
        <v>102</v>
      </c>
      <c r="G155" s="5">
        <f>VLOOKUP(E155,'[1]RECKITT BENKI'!$C:$D,2,FALSE)</f>
        <v>25.7</v>
      </c>
      <c r="H155" s="5">
        <v>20</v>
      </c>
      <c r="I155" s="5">
        <v>25</v>
      </c>
      <c r="J155" s="16">
        <f t="shared" si="2"/>
        <v>2666.4</v>
      </c>
      <c r="K155" s="17" t="s">
        <v>1</v>
      </c>
    </row>
    <row r="156" spans="1:11" ht="63.75">
      <c r="A156" s="13">
        <v>44803</v>
      </c>
      <c r="B156" s="1" t="s">
        <v>403</v>
      </c>
      <c r="C156" s="22" t="s">
        <v>213</v>
      </c>
      <c r="D156" s="14" t="s">
        <v>29</v>
      </c>
      <c r="E156" s="1" t="s">
        <v>33</v>
      </c>
      <c r="F156" s="15">
        <v>86</v>
      </c>
      <c r="G156" s="5">
        <f>VLOOKUP(E156,'[1]RECKITT BENKI'!$C:$D,2,FALSE)</f>
        <v>27.6</v>
      </c>
      <c r="H156" s="5">
        <v>20</v>
      </c>
      <c r="I156" s="5">
        <v>25</v>
      </c>
      <c r="J156" s="16">
        <f t="shared" si="2"/>
        <v>2418.6</v>
      </c>
      <c r="K156" s="17" t="s">
        <v>2</v>
      </c>
    </row>
    <row r="157" spans="1:11" ht="38.25">
      <c r="A157" s="13">
        <v>44803</v>
      </c>
      <c r="B157" s="1" t="s">
        <v>404</v>
      </c>
      <c r="C157" s="22" t="s">
        <v>214</v>
      </c>
      <c r="D157" s="14" t="s">
        <v>29</v>
      </c>
      <c r="E157" s="1" t="s">
        <v>34</v>
      </c>
      <c r="F157" s="15">
        <v>195</v>
      </c>
      <c r="G157" s="5">
        <f>VLOOKUP(E157,'[1]RECKITT BENKI'!$C:$D,2,FALSE)</f>
        <v>23.91</v>
      </c>
      <c r="H157" s="5">
        <v>20</v>
      </c>
      <c r="I157" s="5">
        <v>25</v>
      </c>
      <c r="J157" s="16">
        <f t="shared" si="2"/>
        <v>4707.45</v>
      </c>
      <c r="K157" s="17" t="s">
        <v>14</v>
      </c>
    </row>
    <row r="158" spans="1:11" ht="38.25">
      <c r="A158" s="13">
        <v>44803</v>
      </c>
      <c r="B158" s="1" t="s">
        <v>405</v>
      </c>
      <c r="C158" s="22" t="s">
        <v>215</v>
      </c>
      <c r="D158" s="14" t="s">
        <v>29</v>
      </c>
      <c r="E158" s="1" t="s">
        <v>33</v>
      </c>
      <c r="F158" s="15">
        <v>46</v>
      </c>
      <c r="G158" s="5">
        <f>VLOOKUP(E158,'[1]RECKITT BENKI'!$C:$D,2,FALSE)</f>
        <v>27.6</v>
      </c>
      <c r="H158" s="5">
        <v>20</v>
      </c>
      <c r="I158" s="5">
        <v>25</v>
      </c>
      <c r="J158" s="16">
        <f t="shared" si="2"/>
        <v>1314.6000000000001</v>
      </c>
      <c r="K158" s="17" t="s">
        <v>2</v>
      </c>
    </row>
    <row r="159" spans="1:11" ht="89.25">
      <c r="A159" s="13">
        <v>44803</v>
      </c>
      <c r="B159" s="1" t="s">
        <v>406</v>
      </c>
      <c r="C159" s="22" t="s">
        <v>216</v>
      </c>
      <c r="D159" s="14" t="s">
        <v>29</v>
      </c>
      <c r="E159" s="1" t="s">
        <v>31</v>
      </c>
      <c r="F159" s="15">
        <v>344</v>
      </c>
      <c r="G159" s="5">
        <f>VLOOKUP(E159,'[1]RECKITT BENKI'!$C:$D,2,FALSE)</f>
        <v>26.37</v>
      </c>
      <c r="H159" s="5">
        <v>20</v>
      </c>
      <c r="I159" s="5">
        <v>25</v>
      </c>
      <c r="J159" s="16">
        <f t="shared" si="2"/>
        <v>9116.2800000000007</v>
      </c>
      <c r="K159" s="17" t="s">
        <v>48</v>
      </c>
    </row>
    <row r="160" spans="1:11" ht="102">
      <c r="A160" s="13">
        <v>44803</v>
      </c>
      <c r="B160" s="1" t="s">
        <v>407</v>
      </c>
      <c r="C160" s="22" t="s">
        <v>217</v>
      </c>
      <c r="D160" s="14" t="s">
        <v>29</v>
      </c>
      <c r="E160" s="1" t="s">
        <v>30</v>
      </c>
      <c r="F160" s="15">
        <v>597</v>
      </c>
      <c r="G160" s="5">
        <f>VLOOKUP(E160,'[1]RECKITT BENKI'!$C:$D,2,FALSE)</f>
        <v>25.7</v>
      </c>
      <c r="H160" s="5">
        <v>20</v>
      </c>
      <c r="I160" s="5">
        <v>25</v>
      </c>
      <c r="J160" s="16">
        <f t="shared" si="2"/>
        <v>15387.9</v>
      </c>
      <c r="K160" s="17" t="s">
        <v>440</v>
      </c>
    </row>
    <row r="161" spans="1:11" ht="38.25">
      <c r="A161" s="13">
        <v>44803</v>
      </c>
      <c r="B161" s="1" t="s">
        <v>408</v>
      </c>
      <c r="C161" s="22" t="s">
        <v>218</v>
      </c>
      <c r="D161" s="14" t="s">
        <v>29</v>
      </c>
      <c r="E161" s="1" t="s">
        <v>39</v>
      </c>
      <c r="F161" s="15">
        <v>64</v>
      </c>
      <c r="G161" s="5">
        <f>VLOOKUP(E161,'[1]RECKITT BENKI'!$C:$D,2,FALSE)</f>
        <v>28.1</v>
      </c>
      <c r="H161" s="5">
        <v>20</v>
      </c>
      <c r="I161" s="5">
        <v>25</v>
      </c>
      <c r="J161" s="16">
        <f t="shared" si="2"/>
        <v>1843.4</v>
      </c>
      <c r="K161" s="17" t="s">
        <v>7</v>
      </c>
    </row>
    <row r="162" spans="1:11" ht="38.25">
      <c r="A162" s="13">
        <v>44803</v>
      </c>
      <c r="B162" s="1" t="s">
        <v>409</v>
      </c>
      <c r="C162" s="22" t="s">
        <v>219</v>
      </c>
      <c r="D162" s="14" t="s">
        <v>29</v>
      </c>
      <c r="E162" s="1" t="s">
        <v>39</v>
      </c>
      <c r="F162" s="15">
        <v>105</v>
      </c>
      <c r="G162" s="5">
        <f>VLOOKUP(E162,'[1]RECKITT BENKI'!$C:$D,2,FALSE)</f>
        <v>28.1</v>
      </c>
      <c r="H162" s="5">
        <v>20</v>
      </c>
      <c r="I162" s="5">
        <v>25</v>
      </c>
      <c r="J162" s="16">
        <f t="shared" si="2"/>
        <v>2995.5</v>
      </c>
      <c r="K162" s="17" t="s">
        <v>7</v>
      </c>
    </row>
    <row r="163" spans="1:11" ht="102">
      <c r="A163" s="13">
        <v>44803</v>
      </c>
      <c r="B163" s="1" t="s">
        <v>410</v>
      </c>
      <c r="C163" s="22" t="s">
        <v>220</v>
      </c>
      <c r="D163" s="14" t="s">
        <v>29</v>
      </c>
      <c r="E163" s="1" t="s">
        <v>39</v>
      </c>
      <c r="F163" s="15">
        <v>175</v>
      </c>
      <c r="G163" s="5">
        <f>VLOOKUP(E163,'[1]RECKITT BENKI'!$C:$D,2,FALSE)</f>
        <v>28.1</v>
      </c>
      <c r="H163" s="5">
        <v>20</v>
      </c>
      <c r="I163" s="5">
        <v>25</v>
      </c>
      <c r="J163" s="16">
        <f t="shared" si="2"/>
        <v>4962.5</v>
      </c>
      <c r="K163" s="17" t="s">
        <v>7</v>
      </c>
    </row>
    <row r="164" spans="1:11" ht="51">
      <c r="A164" s="13">
        <v>44803</v>
      </c>
      <c r="B164" s="1" t="s">
        <v>411</v>
      </c>
      <c r="C164" s="22" t="s">
        <v>221</v>
      </c>
      <c r="D164" s="14" t="s">
        <v>29</v>
      </c>
      <c r="E164" s="1" t="s">
        <v>50</v>
      </c>
      <c r="F164" s="15">
        <v>121</v>
      </c>
      <c r="G164" s="5">
        <f>VLOOKUP(E164,'[1]RECKITT BENKI'!$C:$D,2,FALSE)</f>
        <v>27.5</v>
      </c>
      <c r="H164" s="5">
        <v>20</v>
      </c>
      <c r="I164" s="5">
        <v>25</v>
      </c>
      <c r="J164" s="16">
        <f t="shared" si="2"/>
        <v>3372.5</v>
      </c>
      <c r="K164" s="17" t="s">
        <v>10</v>
      </c>
    </row>
    <row r="165" spans="1:11">
      <c r="A165" s="13">
        <v>44803</v>
      </c>
      <c r="B165" s="1" t="s">
        <v>412</v>
      </c>
      <c r="C165" s="22" t="s">
        <v>222</v>
      </c>
      <c r="D165" s="14" t="s">
        <v>29</v>
      </c>
      <c r="E165" s="1" t="s">
        <v>31</v>
      </c>
      <c r="F165" s="15">
        <v>200</v>
      </c>
      <c r="G165" s="5">
        <f>VLOOKUP(E165,'[1]RECKITT BENKI'!$C:$D,2,FALSE)</f>
        <v>26.37</v>
      </c>
      <c r="H165" s="5">
        <v>20</v>
      </c>
      <c r="I165" s="5">
        <v>25</v>
      </c>
      <c r="J165" s="16">
        <f t="shared" si="2"/>
        <v>5319</v>
      </c>
      <c r="K165" s="17" t="s">
        <v>439</v>
      </c>
    </row>
    <row r="166" spans="1:11" ht="51">
      <c r="A166" s="13">
        <v>44803</v>
      </c>
      <c r="B166" s="1" t="s">
        <v>413</v>
      </c>
      <c r="C166" s="22" t="s">
        <v>223</v>
      </c>
      <c r="D166" s="14" t="s">
        <v>29</v>
      </c>
      <c r="E166" s="1" t="s">
        <v>36</v>
      </c>
      <c r="F166" s="15">
        <v>290</v>
      </c>
      <c r="G166" s="5">
        <f>VLOOKUP(E166,'[1]RECKITT BENKI'!$C:$D,2,FALSE)</f>
        <v>31.29</v>
      </c>
      <c r="H166" s="5">
        <v>20</v>
      </c>
      <c r="I166" s="5">
        <v>25</v>
      </c>
      <c r="J166" s="16">
        <f t="shared" si="2"/>
        <v>9119.1</v>
      </c>
      <c r="K166" s="17" t="s">
        <v>15</v>
      </c>
    </row>
    <row r="167" spans="1:11" ht="76.5">
      <c r="A167" s="13">
        <v>44803</v>
      </c>
      <c r="B167" s="1" t="s">
        <v>414</v>
      </c>
      <c r="C167" s="22" t="s">
        <v>224</v>
      </c>
      <c r="D167" s="14" t="s">
        <v>29</v>
      </c>
      <c r="E167" s="1" t="s">
        <v>46</v>
      </c>
      <c r="F167" s="15">
        <v>266</v>
      </c>
      <c r="G167" s="5">
        <f>VLOOKUP(E167,'[1]RECKITT BENKI'!$C:$D,2,FALSE)</f>
        <v>47.88</v>
      </c>
      <c r="H167" s="5">
        <v>20</v>
      </c>
      <c r="I167" s="5">
        <v>25</v>
      </c>
      <c r="J167" s="16">
        <f t="shared" si="2"/>
        <v>12781.08</v>
      </c>
      <c r="K167" s="17" t="s">
        <v>16</v>
      </c>
    </row>
    <row r="168" spans="1:11">
      <c r="A168" s="13">
        <v>44804</v>
      </c>
      <c r="B168" s="1" t="s">
        <v>415</v>
      </c>
      <c r="C168" s="22" t="s">
        <v>225</v>
      </c>
      <c r="D168" s="14" t="s">
        <v>29</v>
      </c>
      <c r="E168" s="1" t="s">
        <v>30</v>
      </c>
      <c r="F168" s="15">
        <v>400</v>
      </c>
      <c r="G168" s="5">
        <f>VLOOKUP(E168,'[1]RECKITT BENKI'!$C:$D,2,FALSE)</f>
        <v>25.7</v>
      </c>
      <c r="H168" s="5">
        <v>20</v>
      </c>
      <c r="I168" s="5">
        <v>25</v>
      </c>
      <c r="J168" s="16">
        <f t="shared" si="2"/>
        <v>10325</v>
      </c>
      <c r="K168" s="17" t="s">
        <v>440</v>
      </c>
    </row>
    <row r="169" spans="1:11" ht="51">
      <c r="A169" s="13">
        <v>44804</v>
      </c>
      <c r="B169" s="1" t="s">
        <v>416</v>
      </c>
      <c r="C169" s="22" t="s">
        <v>226</v>
      </c>
      <c r="D169" s="14" t="s">
        <v>29</v>
      </c>
      <c r="E169" s="1" t="s">
        <v>34</v>
      </c>
      <c r="F169" s="15">
        <v>66</v>
      </c>
      <c r="G169" s="5">
        <f>VLOOKUP(E169,'[1]RECKITT BENKI'!$C:$D,2,FALSE)</f>
        <v>23.91</v>
      </c>
      <c r="H169" s="5">
        <v>20</v>
      </c>
      <c r="I169" s="5">
        <v>25</v>
      </c>
      <c r="J169" s="16">
        <f t="shared" si="2"/>
        <v>1623.06</v>
      </c>
      <c r="K169" s="17" t="s">
        <v>14</v>
      </c>
    </row>
    <row r="170" spans="1:11" ht="38.25">
      <c r="A170" s="13">
        <v>44804</v>
      </c>
      <c r="B170" s="1" t="s">
        <v>417</v>
      </c>
      <c r="C170" s="22" t="s">
        <v>227</v>
      </c>
      <c r="D170" s="14" t="s">
        <v>29</v>
      </c>
      <c r="E170" s="1" t="s">
        <v>36</v>
      </c>
      <c r="F170" s="15">
        <v>8</v>
      </c>
      <c r="G170" s="5">
        <f>VLOOKUP(E170,'[1]RECKITT BENKI'!$C:$D,2,FALSE)</f>
        <v>31.29</v>
      </c>
      <c r="H170" s="5">
        <v>20</v>
      </c>
      <c r="I170" s="5">
        <v>25</v>
      </c>
      <c r="J170" s="16">
        <f t="shared" si="2"/>
        <v>295.32</v>
      </c>
      <c r="K170" s="17" t="s">
        <v>441</v>
      </c>
    </row>
    <row r="171" spans="1:11" ht="76.5">
      <c r="A171" s="13">
        <v>44804</v>
      </c>
      <c r="B171" s="1" t="s">
        <v>418</v>
      </c>
      <c r="C171" s="22" t="s">
        <v>228</v>
      </c>
      <c r="D171" s="14" t="s">
        <v>29</v>
      </c>
      <c r="E171" s="1" t="s">
        <v>36</v>
      </c>
      <c r="F171" s="15">
        <v>202</v>
      </c>
      <c r="G171" s="5">
        <f>VLOOKUP(E171,'[1]RECKITT BENKI'!$C:$D,2,FALSE)</f>
        <v>31.29</v>
      </c>
      <c r="H171" s="5">
        <v>20</v>
      </c>
      <c r="I171" s="5">
        <v>25</v>
      </c>
      <c r="J171" s="16">
        <f t="shared" si="2"/>
        <v>6365.58</v>
      </c>
      <c r="K171" s="17" t="s">
        <v>15</v>
      </c>
    </row>
    <row r="172" spans="1:11" ht="63.75">
      <c r="A172" s="13">
        <v>44804</v>
      </c>
      <c r="B172" s="1" t="s">
        <v>419</v>
      </c>
      <c r="C172" s="22" t="s">
        <v>229</v>
      </c>
      <c r="D172" s="14" t="s">
        <v>29</v>
      </c>
      <c r="E172" s="1" t="s">
        <v>41</v>
      </c>
      <c r="F172" s="15">
        <v>490</v>
      </c>
      <c r="G172" s="5">
        <f>VLOOKUP(E172,'[1]RECKITT BENKI'!$C:$D,2,FALSE)</f>
        <v>43.6</v>
      </c>
      <c r="H172" s="5">
        <v>20</v>
      </c>
      <c r="I172" s="5">
        <v>25</v>
      </c>
      <c r="J172" s="16">
        <f t="shared" si="2"/>
        <v>21409</v>
      </c>
      <c r="K172" s="17" t="s">
        <v>9</v>
      </c>
    </row>
    <row r="173" spans="1:11" ht="51">
      <c r="A173" s="13">
        <v>44804</v>
      </c>
      <c r="B173" s="1" t="s">
        <v>420</v>
      </c>
      <c r="C173" s="22" t="s">
        <v>230</v>
      </c>
      <c r="D173" s="14" t="s">
        <v>29</v>
      </c>
      <c r="E173" s="1" t="s">
        <v>31</v>
      </c>
      <c r="F173" s="15">
        <v>10</v>
      </c>
      <c r="G173" s="5">
        <f>VLOOKUP(E173,'[1]RECKITT BENKI'!$C:$D,2,FALSE)</f>
        <v>26.37</v>
      </c>
      <c r="H173" s="5">
        <v>20</v>
      </c>
      <c r="I173" s="5">
        <v>25</v>
      </c>
      <c r="J173" s="16">
        <f t="shared" si="2"/>
        <v>308.7</v>
      </c>
      <c r="K173" s="17" t="s">
        <v>11</v>
      </c>
    </row>
    <row r="174" spans="1:11">
      <c r="A174" s="13">
        <v>44804</v>
      </c>
      <c r="B174" s="1" t="s">
        <v>421</v>
      </c>
      <c r="C174" s="22" t="s">
        <v>231</v>
      </c>
      <c r="D174" s="14" t="s">
        <v>29</v>
      </c>
      <c r="E174" s="1" t="s">
        <v>31</v>
      </c>
      <c r="F174" s="15">
        <v>3</v>
      </c>
      <c r="G174" s="5">
        <f>VLOOKUP(E174,'[1]RECKITT BENKI'!$C:$D,2,FALSE)</f>
        <v>26.37</v>
      </c>
      <c r="H174" s="5">
        <v>20</v>
      </c>
      <c r="I174" s="5">
        <v>25</v>
      </c>
      <c r="J174" s="16">
        <f t="shared" si="2"/>
        <v>124.11</v>
      </c>
      <c r="K174" s="17" t="s">
        <v>48</v>
      </c>
    </row>
    <row r="175" spans="1:11" ht="63.75">
      <c r="A175" s="13">
        <v>44804</v>
      </c>
      <c r="B175" s="1" t="s">
        <v>422</v>
      </c>
      <c r="C175" s="22" t="s">
        <v>232</v>
      </c>
      <c r="D175" s="14" t="s">
        <v>29</v>
      </c>
      <c r="E175" s="1" t="s">
        <v>44</v>
      </c>
      <c r="F175" s="15">
        <v>898</v>
      </c>
      <c r="G175" s="5">
        <f>VLOOKUP(E175,'[1]RECKITT BENKI'!$C:$D,2,FALSE)</f>
        <v>40.89</v>
      </c>
      <c r="H175" s="5">
        <v>20</v>
      </c>
      <c r="I175" s="5">
        <v>25</v>
      </c>
      <c r="J175" s="16">
        <f t="shared" si="2"/>
        <v>36764.22</v>
      </c>
      <c r="K175" s="17" t="s">
        <v>12</v>
      </c>
    </row>
    <row r="176" spans="1:11" ht="51">
      <c r="A176" s="13">
        <v>44804</v>
      </c>
      <c r="B176" s="1" t="s">
        <v>423</v>
      </c>
      <c r="C176" s="22" t="s">
        <v>233</v>
      </c>
      <c r="D176" s="14" t="s">
        <v>29</v>
      </c>
      <c r="E176" s="1" t="s">
        <v>45</v>
      </c>
      <c r="F176" s="15">
        <v>556</v>
      </c>
      <c r="G176" s="5">
        <f>VLOOKUP(E176,'[1]RECKITT BENKI'!$C:$D,2,FALSE)</f>
        <v>26.9</v>
      </c>
      <c r="H176" s="5">
        <v>20</v>
      </c>
      <c r="I176" s="5">
        <v>25</v>
      </c>
      <c r="J176" s="16">
        <f t="shared" si="2"/>
        <v>15001.4</v>
      </c>
      <c r="K176" s="17" t="s">
        <v>96</v>
      </c>
    </row>
    <row r="177" spans="1:11" ht="63.75">
      <c r="A177" s="13">
        <v>44804</v>
      </c>
      <c r="B177" s="1" t="s">
        <v>424</v>
      </c>
      <c r="C177" s="22" t="s">
        <v>234</v>
      </c>
      <c r="D177" s="14" t="s">
        <v>29</v>
      </c>
      <c r="E177" s="1" t="s">
        <v>39</v>
      </c>
      <c r="F177" s="15">
        <v>177</v>
      </c>
      <c r="G177" s="5">
        <f>VLOOKUP(E177,'[1]RECKITT BENKI'!$C:$D,2,FALSE)</f>
        <v>28.1</v>
      </c>
      <c r="H177" s="5">
        <v>20</v>
      </c>
      <c r="I177" s="5">
        <v>25</v>
      </c>
      <c r="J177" s="16">
        <f t="shared" si="2"/>
        <v>5018.7</v>
      </c>
      <c r="K177" s="17" t="s">
        <v>7</v>
      </c>
    </row>
    <row r="178" spans="1:11" ht="51">
      <c r="A178" s="13">
        <v>44804</v>
      </c>
      <c r="B178" s="1" t="s">
        <v>425</v>
      </c>
      <c r="C178" s="22" t="s">
        <v>235</v>
      </c>
      <c r="D178" s="14" t="s">
        <v>29</v>
      </c>
      <c r="E178" s="1" t="s">
        <v>30</v>
      </c>
      <c r="F178" s="15">
        <v>119</v>
      </c>
      <c r="G178" s="5">
        <f>VLOOKUP(E178,'[1]RECKITT BENKI'!$C:$D,2,FALSE)</f>
        <v>25.7</v>
      </c>
      <c r="H178" s="5">
        <v>20</v>
      </c>
      <c r="I178" s="5">
        <v>25</v>
      </c>
      <c r="J178" s="16">
        <f t="shared" si="2"/>
        <v>3103.2999999999997</v>
      </c>
      <c r="K178" s="17" t="s">
        <v>1</v>
      </c>
    </row>
    <row r="179" spans="1:11" ht="38.25">
      <c r="A179" s="13">
        <v>44804</v>
      </c>
      <c r="B179" s="1" t="s">
        <v>426</v>
      </c>
      <c r="C179" s="22" t="s">
        <v>236</v>
      </c>
      <c r="D179" s="14" t="s">
        <v>29</v>
      </c>
      <c r="E179" s="1" t="s">
        <v>43</v>
      </c>
      <c r="F179" s="15">
        <v>113</v>
      </c>
      <c r="G179" s="5">
        <f>VLOOKUP(E179,'[1]RECKITT BENKI'!$C:$D,2,FALSE)</f>
        <v>46.68</v>
      </c>
      <c r="H179" s="5">
        <v>20</v>
      </c>
      <c r="I179" s="5">
        <v>25</v>
      </c>
      <c r="J179" s="16">
        <f t="shared" si="2"/>
        <v>5319.84</v>
      </c>
      <c r="K179" s="17" t="s">
        <v>49</v>
      </c>
    </row>
    <row r="180" spans="1:11" ht="114.75">
      <c r="A180" s="13">
        <v>44804</v>
      </c>
      <c r="B180" s="1" t="s">
        <v>427</v>
      </c>
      <c r="C180" s="22" t="s">
        <v>237</v>
      </c>
      <c r="D180" s="14" t="s">
        <v>29</v>
      </c>
      <c r="E180" s="1" t="s">
        <v>32</v>
      </c>
      <c r="F180" s="15">
        <v>520</v>
      </c>
      <c r="G180" s="5">
        <f>VLOOKUP(E180,'[1]RECKITT BENKI'!$C:$D,2,FALSE)</f>
        <v>29.9</v>
      </c>
      <c r="H180" s="5">
        <v>20</v>
      </c>
      <c r="I180" s="5">
        <v>25</v>
      </c>
      <c r="J180" s="16">
        <f t="shared" si="2"/>
        <v>15593</v>
      </c>
      <c r="K180" s="17" t="s">
        <v>17</v>
      </c>
    </row>
    <row r="181" spans="1:11" ht="89.25">
      <c r="A181" s="13">
        <v>44804</v>
      </c>
      <c r="B181" s="1" t="s">
        <v>428</v>
      </c>
      <c r="C181" s="22" t="s">
        <v>238</v>
      </c>
      <c r="D181" s="14" t="s">
        <v>29</v>
      </c>
      <c r="E181" s="1" t="s">
        <v>30</v>
      </c>
      <c r="F181" s="15">
        <v>617</v>
      </c>
      <c r="G181" s="5">
        <f>VLOOKUP(E181,'[1]RECKITT BENKI'!$C:$D,2,FALSE)</f>
        <v>25.7</v>
      </c>
      <c r="H181" s="5">
        <v>20</v>
      </c>
      <c r="I181" s="5">
        <v>25</v>
      </c>
      <c r="J181" s="16">
        <f t="shared" si="2"/>
        <v>15901.9</v>
      </c>
      <c r="K181" s="17" t="s">
        <v>440</v>
      </c>
    </row>
    <row r="182" spans="1:11" ht="38.25">
      <c r="A182" s="13">
        <v>44804</v>
      </c>
      <c r="B182" s="1" t="s">
        <v>429</v>
      </c>
      <c r="C182" s="22" t="s">
        <v>239</v>
      </c>
      <c r="D182" s="14" t="s">
        <v>29</v>
      </c>
      <c r="E182" s="1" t="s">
        <v>38</v>
      </c>
      <c r="F182" s="15">
        <v>46</v>
      </c>
      <c r="G182" s="5">
        <f>VLOOKUP(E182,'[1]RECKITT BENKI'!$C:$D,2,FALSE)</f>
        <v>37.090000000000003</v>
      </c>
      <c r="H182" s="5">
        <v>20</v>
      </c>
      <c r="I182" s="5">
        <v>25</v>
      </c>
      <c r="J182" s="16">
        <f t="shared" si="2"/>
        <v>1751.14</v>
      </c>
      <c r="K182" s="17" t="s">
        <v>6</v>
      </c>
    </row>
    <row r="183" spans="1:11" ht="76.5">
      <c r="A183" s="13">
        <v>44804</v>
      </c>
      <c r="B183" s="1" t="s">
        <v>430</v>
      </c>
      <c r="C183" s="22" t="s">
        <v>240</v>
      </c>
      <c r="D183" s="14" t="s">
        <v>29</v>
      </c>
      <c r="E183" s="1" t="s">
        <v>37</v>
      </c>
      <c r="F183" s="15">
        <v>88</v>
      </c>
      <c r="G183" s="5">
        <f>VLOOKUP(E183,'[1]RECKITT BENKI'!$C:$D,2,FALSE)</f>
        <v>21.51</v>
      </c>
      <c r="H183" s="5">
        <v>20</v>
      </c>
      <c r="I183" s="5">
        <v>25</v>
      </c>
      <c r="J183" s="16">
        <f t="shared" si="2"/>
        <v>1937.88</v>
      </c>
      <c r="K183" s="17" t="s">
        <v>5</v>
      </c>
    </row>
    <row r="184" spans="1:11">
      <c r="A184" s="13">
        <v>44804</v>
      </c>
      <c r="B184" s="1" t="s">
        <v>431</v>
      </c>
      <c r="C184" s="22" t="s">
        <v>241</v>
      </c>
      <c r="D184" s="14" t="s">
        <v>29</v>
      </c>
      <c r="E184" s="1" t="s">
        <v>37</v>
      </c>
      <c r="F184" s="15">
        <v>15</v>
      </c>
      <c r="G184" s="5">
        <f>VLOOKUP(E184,'[1]RECKITT BENKI'!$C:$D,2,FALSE)</f>
        <v>21.51</v>
      </c>
      <c r="H184" s="5">
        <v>20</v>
      </c>
      <c r="I184" s="5">
        <v>25</v>
      </c>
      <c r="J184" s="16">
        <f t="shared" si="2"/>
        <v>367.65000000000003</v>
      </c>
      <c r="K184" s="17" t="s">
        <v>177</v>
      </c>
    </row>
    <row r="185" spans="1:11">
      <c r="A185" s="13">
        <v>44804</v>
      </c>
      <c r="B185" s="1" t="s">
        <v>432</v>
      </c>
      <c r="C185" s="22" t="s">
        <v>242</v>
      </c>
      <c r="D185" s="14" t="s">
        <v>29</v>
      </c>
      <c r="E185" s="1" t="s">
        <v>34</v>
      </c>
      <c r="F185" s="15">
        <v>4</v>
      </c>
      <c r="G185" s="5">
        <f>VLOOKUP(E185,'[1]RECKITT BENKI'!$C:$D,2,FALSE)</f>
        <v>23.91</v>
      </c>
      <c r="H185" s="5">
        <v>20</v>
      </c>
      <c r="I185" s="5">
        <v>25</v>
      </c>
      <c r="J185" s="16">
        <f t="shared" si="2"/>
        <v>140.63999999999999</v>
      </c>
      <c r="K185" s="17" t="s">
        <v>171</v>
      </c>
    </row>
    <row r="186" spans="1:11" ht="38.25">
      <c r="A186" s="13">
        <v>44804</v>
      </c>
      <c r="B186" s="1" t="s">
        <v>433</v>
      </c>
      <c r="C186" s="22" t="s">
        <v>243</v>
      </c>
      <c r="D186" s="14" t="s">
        <v>29</v>
      </c>
      <c r="E186" s="1" t="s">
        <v>34</v>
      </c>
      <c r="F186" s="15">
        <v>4</v>
      </c>
      <c r="G186" s="5">
        <f>VLOOKUP(E186,'[1]RECKITT BENKI'!$C:$D,2,FALSE)</f>
        <v>23.91</v>
      </c>
      <c r="H186" s="5">
        <v>20</v>
      </c>
      <c r="I186" s="5">
        <v>25</v>
      </c>
      <c r="J186" s="16">
        <f t="shared" si="2"/>
        <v>140.63999999999999</v>
      </c>
      <c r="K186" s="17" t="s">
        <v>3</v>
      </c>
    </row>
    <row r="187" spans="1:11">
      <c r="A187" s="13">
        <v>44804</v>
      </c>
      <c r="B187" s="1" t="s">
        <v>434</v>
      </c>
      <c r="C187" s="22" t="s">
        <v>244</v>
      </c>
      <c r="D187" s="14" t="s">
        <v>29</v>
      </c>
      <c r="E187" s="1" t="s">
        <v>35</v>
      </c>
      <c r="F187" s="15">
        <v>3</v>
      </c>
      <c r="G187" s="5">
        <f>VLOOKUP(E187,'[1]RECKITT BENKI'!$C:$D,2,FALSE)</f>
        <v>43.08</v>
      </c>
      <c r="H187" s="5">
        <v>20</v>
      </c>
      <c r="I187" s="5">
        <v>25</v>
      </c>
      <c r="J187" s="16">
        <f t="shared" si="2"/>
        <v>174.24</v>
      </c>
      <c r="K187" s="17" t="s">
        <v>4</v>
      </c>
    </row>
    <row r="188" spans="1:11">
      <c r="A188" s="13">
        <v>44804</v>
      </c>
      <c r="B188" s="1" t="s">
        <v>435</v>
      </c>
      <c r="C188" s="22" t="s">
        <v>245</v>
      </c>
      <c r="D188" s="14" t="s">
        <v>29</v>
      </c>
      <c r="E188" s="1" t="s">
        <v>33</v>
      </c>
      <c r="F188" s="15">
        <v>3</v>
      </c>
      <c r="G188" s="5">
        <f>VLOOKUP(E188,'[1]RECKITT BENKI'!$C:$D,2,FALSE)</f>
        <v>27.6</v>
      </c>
      <c r="H188" s="5">
        <v>20</v>
      </c>
      <c r="I188" s="5">
        <v>25</v>
      </c>
      <c r="J188" s="16">
        <f t="shared" si="2"/>
        <v>127.80000000000001</v>
      </c>
      <c r="K188" s="17" t="s">
        <v>2</v>
      </c>
    </row>
    <row r="189" spans="1:11" ht="38.25">
      <c r="A189" s="13">
        <v>44804</v>
      </c>
      <c r="B189" s="1" t="s">
        <v>436</v>
      </c>
      <c r="C189" s="22" t="s">
        <v>246</v>
      </c>
      <c r="D189" s="14" t="s">
        <v>29</v>
      </c>
      <c r="E189" s="1" t="s">
        <v>40</v>
      </c>
      <c r="F189" s="15">
        <v>9</v>
      </c>
      <c r="G189" s="5">
        <f>VLOOKUP(E189,'[1]RECKITT BENKI'!$C:$D,2,FALSE)</f>
        <v>27.6</v>
      </c>
      <c r="H189" s="5">
        <v>20</v>
      </c>
      <c r="I189" s="5">
        <v>25</v>
      </c>
      <c r="J189" s="16">
        <f t="shared" si="2"/>
        <v>293.39999999999998</v>
      </c>
      <c r="K189" s="17" t="s">
        <v>8</v>
      </c>
    </row>
    <row r="190" spans="1:11" ht="76.5">
      <c r="A190" s="13">
        <v>44804</v>
      </c>
      <c r="B190" s="1" t="s">
        <v>437</v>
      </c>
      <c r="C190" s="22" t="s">
        <v>247</v>
      </c>
      <c r="D190" s="14" t="s">
        <v>29</v>
      </c>
      <c r="E190" s="1" t="s">
        <v>42</v>
      </c>
      <c r="F190" s="15">
        <v>179</v>
      </c>
      <c r="G190" s="5">
        <f>VLOOKUP(E190,'[1]RECKITT BENKI'!$C:$D,2,FALSE)</f>
        <v>27.5</v>
      </c>
      <c r="H190" s="5">
        <v>20</v>
      </c>
      <c r="I190" s="5">
        <v>25</v>
      </c>
      <c r="J190" s="16">
        <f t="shared" si="2"/>
        <v>4967.5</v>
      </c>
      <c r="K190" s="17" t="s">
        <v>10</v>
      </c>
    </row>
    <row r="191" spans="1:11" ht="76.5">
      <c r="A191" s="13">
        <v>44804</v>
      </c>
      <c r="B191" s="1" t="s">
        <v>438</v>
      </c>
      <c r="C191" s="22" t="s">
        <v>248</v>
      </c>
      <c r="D191" s="14" t="s">
        <v>29</v>
      </c>
      <c r="E191" s="1" t="s">
        <v>34</v>
      </c>
      <c r="F191" s="15">
        <v>731</v>
      </c>
      <c r="G191" s="5">
        <f>VLOOKUP(E191,'[1]RECKITT BENKI'!$C:$D,2,FALSE)</f>
        <v>23.91</v>
      </c>
      <c r="H191" s="5">
        <v>20</v>
      </c>
      <c r="I191" s="5">
        <v>25</v>
      </c>
      <c r="J191" s="16">
        <f t="shared" si="2"/>
        <v>17523.21</v>
      </c>
      <c r="K191" s="17" t="s">
        <v>13</v>
      </c>
    </row>
  </sheetData>
  <conditionalFormatting sqref="K1">
    <cfRule type="duplicateValues" dxfId="10" priority="7"/>
  </conditionalFormatting>
  <conditionalFormatting sqref="H1">
    <cfRule type="duplicateValues" dxfId="9" priority="6"/>
  </conditionalFormatting>
  <conditionalFormatting sqref="C1:D1">
    <cfRule type="duplicateValues" dxfId="8" priority="5"/>
  </conditionalFormatting>
  <conditionalFormatting sqref="C1:C191">
    <cfRule type="duplicateValues" dxfId="7" priority="3"/>
    <cfRule type="duplicateValues" dxfId="6" priority="4"/>
  </conditionalFormatting>
  <conditionalFormatting sqref="C21">
    <cfRule type="duplicateValues" dxfId="5" priority="1"/>
    <cfRule type="duplicateValues" dxfId="4" priority="2"/>
  </conditionalFormatting>
  <conditionalFormatting sqref="B1">
    <cfRule type="duplicateValues" dxfId="3" priority="8"/>
  </conditionalFormatting>
  <conditionalFormatting sqref="B1:B191">
    <cfRule type="duplicateValues" dxfId="2" priority="9"/>
  </conditionalFormatting>
  <conditionalFormatting sqref="B21">
    <cfRule type="duplicateValues" dxfId="1" priority="10"/>
  </conditionalFormatting>
  <conditionalFormatting sqref="B1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Sheet2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Bishnu</cp:lastModifiedBy>
  <cp:lastPrinted>2023-03-01T12:55:16Z</cp:lastPrinted>
  <dcterms:created xsi:type="dcterms:W3CDTF">2022-05-03T12:21:55Z</dcterms:created>
  <dcterms:modified xsi:type="dcterms:W3CDTF">2023-04-02T12:47:22Z</dcterms:modified>
</cp:coreProperties>
</file>