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L5" i="1"/>
  <c r="L4"/>
  <c r="I4"/>
  <c r="H4"/>
</calcChain>
</file>

<file path=xl/sharedStrings.xml><?xml version="1.0" encoding="utf-8"?>
<sst xmlns="http://schemas.openxmlformats.org/spreadsheetml/2006/main" count="23" uniqueCount="23">
  <si>
    <t>18/7/2026</t>
  </si>
  <si>
    <t>490</t>
  </si>
  <si>
    <t>BH/01411</t>
  </si>
  <si>
    <t>BALIGUDA</t>
  </si>
  <si>
    <t>BBSR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</si>
  <si>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</si>
  <si>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</si>
  <si>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</si>
  <si>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</si>
  <si>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</si>
  <si>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</si>
  <si>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</si>
  <si>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</si>
  <si>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</si>
  <si>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</si>
  <si>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 CH.</t>
  </si>
  <si>
    <t>AMT.</t>
  </si>
  <si>
    <t>INVOICE
PRAGATI LOGISTICS,SAMANTA SAHI KHUNTIA LANE,8984191006
GST No:21AGHPB9356M1Z9</t>
  </si>
  <si>
    <t xml:space="preserve">RECON OIL INDUSTRIES PRIVATE LIMITED
Address: PLOT NO-6-P, Mancheshwar Industrial Area,SECTOR-A,ZONE-D-751010 ODISHA,9337365541
GST No:21AAACR7566F1ZI
</t>
  </si>
  <si>
    <t>Thanking you for your business.
PRAGATI LOGISTICS</t>
  </si>
  <si>
    <t>(RUPEES ONE THOUSAND FIVE HUNDRED FOURTY THREE ONLY)</t>
  </si>
  <si>
    <t>Bill Date : 31/07/2026
Bill NO :  8018
Total Amount : 1543.00</t>
  </si>
  <si>
    <t>Kindly, verify &amp; confirm within 7 days, else GST will be filed by 20th AUG, 2026 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</si>
</sst>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0" fillId="0" borderId="1" xfId="0" applyNumberFormat="1" applyBorder="1"/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57150</xdr:rowOff>
    </xdr:from>
    <xdr:to>
      <xdr:col>7</xdr:col>
      <xdr:colOff>247650</xdr:colOff>
      <xdr:row>0</xdr:row>
      <xdr:rowOff>1042816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1" y="57150"/>
          <a:ext cx="3495674" cy="9856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>
        <row r="5">
          <cell r="C5" t="str">
            <v>ANGUL</v>
          </cell>
          <cell r="D5">
            <v>63</v>
          </cell>
        </row>
        <row r="6">
          <cell r="C6" t="str">
            <v>ASKA</v>
          </cell>
          <cell r="D6">
            <v>75</v>
          </cell>
        </row>
        <row r="7">
          <cell r="C7" t="str">
            <v>ATHAGARH</v>
          </cell>
          <cell r="D7">
            <v>63</v>
          </cell>
        </row>
        <row r="8">
          <cell r="C8" t="str">
            <v>ATHAMALLIK</v>
          </cell>
          <cell r="D8">
            <v>109</v>
          </cell>
        </row>
        <row r="9">
          <cell r="C9" t="str">
            <v>ATTABIRA</v>
          </cell>
          <cell r="D9">
            <v>86</v>
          </cell>
        </row>
        <row r="10">
          <cell r="C10" t="str">
            <v>BALASORE</v>
          </cell>
          <cell r="D10">
            <v>63</v>
          </cell>
        </row>
        <row r="11">
          <cell r="C11" t="str">
            <v>BALUGAON</v>
          </cell>
          <cell r="D11">
            <v>63</v>
          </cell>
        </row>
        <row r="12">
          <cell r="C12" t="str">
            <v>BARIPADA</v>
          </cell>
          <cell r="D12">
            <v>75</v>
          </cell>
        </row>
        <row r="13">
          <cell r="C13" t="str">
            <v>BARPALI</v>
          </cell>
          <cell r="D13">
            <v>92</v>
          </cell>
        </row>
        <row r="14">
          <cell r="C14" t="str">
            <v>BHADRAK</v>
          </cell>
          <cell r="D14">
            <v>63</v>
          </cell>
        </row>
        <row r="15">
          <cell r="C15" t="str">
            <v>BOUDH</v>
          </cell>
          <cell r="D15">
            <v>69</v>
          </cell>
        </row>
        <row r="16">
          <cell r="C16" t="str">
            <v>DHARMAGARH</v>
          </cell>
          <cell r="D16">
            <v>98</v>
          </cell>
        </row>
        <row r="17">
          <cell r="C17" t="str">
            <v>DHENKANAL</v>
          </cell>
          <cell r="D17">
            <v>63</v>
          </cell>
        </row>
        <row r="18">
          <cell r="C18" t="str">
            <v>JAGATSINGHPUR</v>
          </cell>
          <cell r="D18">
            <v>63</v>
          </cell>
        </row>
        <row r="19">
          <cell r="C19" t="str">
            <v>JATNI</v>
          </cell>
          <cell r="D19">
            <v>63</v>
          </cell>
        </row>
        <row r="20">
          <cell r="C20" t="str">
            <v>JEYPORE</v>
          </cell>
          <cell r="D20">
            <v>86</v>
          </cell>
        </row>
        <row r="21">
          <cell r="C21" t="str">
            <v>JODA</v>
          </cell>
          <cell r="D21">
            <v>86</v>
          </cell>
        </row>
        <row r="22">
          <cell r="C22" t="str">
            <v>KABISURYANAGAR</v>
          </cell>
          <cell r="D22">
            <v>86</v>
          </cell>
        </row>
        <row r="23">
          <cell r="C23" t="str">
            <v>KANTABANJI</v>
          </cell>
          <cell r="D23">
            <v>75</v>
          </cell>
        </row>
        <row r="24">
          <cell r="C24" t="str">
            <v>KEONJHAR</v>
          </cell>
          <cell r="D24">
            <v>63</v>
          </cell>
        </row>
        <row r="25">
          <cell r="C25" t="str">
            <v>KORAPUT</v>
          </cell>
          <cell r="D25">
            <v>109</v>
          </cell>
        </row>
        <row r="26">
          <cell r="C26" t="str">
            <v>MALKANGIRI</v>
          </cell>
          <cell r="D26">
            <v>109</v>
          </cell>
        </row>
        <row r="27">
          <cell r="C27" t="str">
            <v>MANGALPUR</v>
          </cell>
          <cell r="D27">
            <v>75</v>
          </cell>
        </row>
        <row r="28">
          <cell r="C28" t="str">
            <v>PADAMPUR</v>
          </cell>
          <cell r="D28">
            <v>98</v>
          </cell>
        </row>
        <row r="29">
          <cell r="C29" t="str">
            <v>PARADEEP</v>
          </cell>
          <cell r="D29">
            <v>63</v>
          </cell>
        </row>
        <row r="30">
          <cell r="C30" t="str">
            <v>PURUSOTTAMPUR</v>
          </cell>
          <cell r="D30">
            <v>98</v>
          </cell>
        </row>
        <row r="31">
          <cell r="C31" t="str">
            <v>REDHAKHOL</v>
          </cell>
          <cell r="D31">
            <v>98</v>
          </cell>
        </row>
        <row r="32">
          <cell r="C32" t="str">
            <v>ROURKELA</v>
          </cell>
          <cell r="D32">
            <v>58</v>
          </cell>
        </row>
        <row r="33">
          <cell r="C33" t="str">
            <v>SONEPUR</v>
          </cell>
          <cell r="D33">
            <v>98</v>
          </cell>
        </row>
        <row r="34">
          <cell r="C34" t="str">
            <v>UMERKOT</v>
          </cell>
          <cell r="D34">
            <v>98</v>
          </cell>
        </row>
        <row r="35">
          <cell r="C35" t="str">
            <v>BARBIL</v>
          </cell>
          <cell r="D35">
            <v>86</v>
          </cell>
        </row>
        <row r="36">
          <cell r="C36" t="str">
            <v>NAYAGARH</v>
          </cell>
          <cell r="D36">
            <v>63</v>
          </cell>
        </row>
        <row r="37">
          <cell r="C37" t="str">
            <v>RAJGANGPUR</v>
          </cell>
          <cell r="D37">
            <v>86</v>
          </cell>
        </row>
        <row r="38">
          <cell r="C38" t="str">
            <v>TALCHER</v>
          </cell>
          <cell r="D38">
            <v>63</v>
          </cell>
        </row>
        <row r="39">
          <cell r="C39" t="str">
            <v>NABARANGPUR</v>
          </cell>
          <cell r="D39">
            <v>109</v>
          </cell>
        </row>
        <row r="40">
          <cell r="C40" t="str">
            <v>SIMILIGUDA</v>
          </cell>
          <cell r="D40">
            <v>109</v>
          </cell>
        </row>
        <row r="41">
          <cell r="C41" t="str">
            <v>JAJPUR ROAD</v>
          </cell>
          <cell r="D41">
            <v>63</v>
          </cell>
        </row>
        <row r="42">
          <cell r="C42" t="str">
            <v>KOTPAD</v>
          </cell>
          <cell r="D42">
            <v>109</v>
          </cell>
        </row>
        <row r="43">
          <cell r="C43" t="str">
            <v>CHANDPUR</v>
          </cell>
          <cell r="D43">
            <v>63</v>
          </cell>
        </row>
        <row r="44">
          <cell r="C44" t="str">
            <v>SUNDERGARH</v>
          </cell>
          <cell r="D44">
            <v>86</v>
          </cell>
        </row>
        <row r="45">
          <cell r="C45" t="str">
            <v>SALIPUR</v>
          </cell>
          <cell r="D45">
            <v>63</v>
          </cell>
        </row>
        <row r="46">
          <cell r="C46" t="str">
            <v>BALICHANDRAPUR</v>
          </cell>
          <cell r="D46">
            <v>63</v>
          </cell>
        </row>
        <row r="47">
          <cell r="C47" t="str">
            <v>PURI</v>
          </cell>
          <cell r="D47">
            <v>63</v>
          </cell>
        </row>
        <row r="48">
          <cell r="C48" t="str">
            <v>BISAM CUTTACK</v>
          </cell>
          <cell r="D48">
            <v>109</v>
          </cell>
        </row>
        <row r="49">
          <cell r="C49" t="str">
            <v>CUTTACK</v>
          </cell>
          <cell r="D49">
            <v>63</v>
          </cell>
        </row>
        <row r="50">
          <cell r="C50" t="str">
            <v>CHINGUDIPUR</v>
          </cell>
          <cell r="D50">
            <v>75</v>
          </cell>
        </row>
        <row r="51">
          <cell r="C51" t="str">
            <v>KHARIAR ROAD</v>
          </cell>
          <cell r="D51">
            <v>98</v>
          </cell>
        </row>
        <row r="52">
          <cell r="C52" t="str">
            <v>SAKHIGOPAL</v>
          </cell>
          <cell r="D52">
            <v>63</v>
          </cell>
        </row>
        <row r="53">
          <cell r="C53" t="str">
            <v>CHANDBALI</v>
          </cell>
          <cell r="D53">
            <v>69</v>
          </cell>
        </row>
        <row r="54">
          <cell r="C54" t="str">
            <v>PHULBANI</v>
          </cell>
          <cell r="D54">
            <v>92</v>
          </cell>
        </row>
        <row r="55">
          <cell r="C55" t="str">
            <v>TUSURA</v>
          </cell>
          <cell r="D55">
            <v>98</v>
          </cell>
        </row>
        <row r="56">
          <cell r="C56" t="str">
            <v>BOIPARIGUDA</v>
          </cell>
          <cell r="D56">
            <v>109</v>
          </cell>
        </row>
        <row r="57">
          <cell r="C57" t="str">
            <v>BALIGUDA</v>
          </cell>
          <cell r="D57">
            <v>109</v>
          </cell>
        </row>
        <row r="58">
          <cell r="C58" t="str">
            <v>KHALIKOT</v>
          </cell>
          <cell r="D58">
            <v>92</v>
          </cell>
        </row>
        <row r="59">
          <cell r="C59" t="str">
            <v>RANAPUR</v>
          </cell>
          <cell r="D59">
            <v>63</v>
          </cell>
        </row>
        <row r="60">
          <cell r="C60" t="str">
            <v>SURADA</v>
          </cell>
          <cell r="D60">
            <v>98</v>
          </cell>
        </row>
        <row r="61">
          <cell r="C61" t="str">
            <v>BELPAHAD</v>
          </cell>
          <cell r="D61">
            <v>109</v>
          </cell>
        </row>
        <row r="62">
          <cell r="C62" t="str">
            <v>HINJILIKATU</v>
          </cell>
          <cell r="D62">
            <v>98</v>
          </cell>
        </row>
        <row r="63">
          <cell r="C63" t="str">
            <v>POLOSARA</v>
          </cell>
          <cell r="D63">
            <v>98</v>
          </cell>
        </row>
        <row r="64">
          <cell r="C64" t="str">
            <v>NACHUNI</v>
          </cell>
          <cell r="D64">
            <v>63</v>
          </cell>
        </row>
        <row r="65">
          <cell r="C65" t="str">
            <v>NIMAPARA</v>
          </cell>
          <cell r="D65">
            <v>63</v>
          </cell>
        </row>
        <row r="66">
          <cell r="C66" t="str">
            <v>NUAPADA</v>
          </cell>
          <cell r="D66">
            <v>109</v>
          </cell>
        </row>
        <row r="67">
          <cell r="C67" t="str">
            <v>G UDAYAGIRI</v>
          </cell>
          <cell r="D67">
            <v>109</v>
          </cell>
        </row>
        <row r="68">
          <cell r="C68" t="str">
            <v>SORO</v>
          </cell>
          <cell r="D68">
            <v>75</v>
          </cell>
        </row>
      </sheetData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G8" sqref="G8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5703125" bestFit="1" customWidth="1"/>
    <col min="5" max="5" width="6.42578125" bestFit="1" customWidth="1"/>
    <col min="6" max="6" width="10" bestFit="1" customWidth="1"/>
    <col min="7" max="7" width="5.42578125" bestFit="1" customWidth="1"/>
    <col min="8" max="8" width="6.5703125" bestFit="1" customWidth="1"/>
    <col min="9" max="9" width="6.7109375" customWidth="1"/>
    <col min="10" max="10" width="7" customWidth="1"/>
    <col min="11" max="11" width="7.7109375" customWidth="1"/>
  </cols>
  <sheetData>
    <row r="1" spans="1:12" s="1" customFormat="1" ht="90" customHeight="1">
      <c r="A1" s="17"/>
      <c r="B1" s="18"/>
      <c r="C1" s="18"/>
      <c r="D1" s="18"/>
      <c r="E1" s="18"/>
      <c r="F1" s="18"/>
      <c r="G1" s="18"/>
      <c r="H1" s="19"/>
      <c r="I1" s="20" t="s">
        <v>17</v>
      </c>
      <c r="J1" s="20"/>
      <c r="K1" s="20"/>
      <c r="L1" s="20"/>
    </row>
    <row r="2" spans="1:12" s="1" customFormat="1" ht="69.75" customHeight="1">
      <c r="A2" s="21" t="s">
        <v>18</v>
      </c>
      <c r="B2" s="18"/>
      <c r="C2" s="18"/>
      <c r="D2" s="18"/>
      <c r="E2" s="18"/>
      <c r="F2" s="18"/>
      <c r="G2" s="18"/>
      <c r="H2" s="19"/>
      <c r="I2" s="22" t="s">
        <v>21</v>
      </c>
      <c r="J2" s="20"/>
      <c r="K2" s="20"/>
      <c r="L2" s="20"/>
    </row>
    <row r="3" spans="1:12" s="10" customFormat="1" ht="17.25" customHeight="1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16</v>
      </c>
    </row>
    <row r="4" spans="1:12">
      <c r="A4" s="2">
        <v>1</v>
      </c>
      <c r="B4" s="2" t="s">
        <v>0</v>
      </c>
      <c r="C4" s="3" t="s">
        <v>2</v>
      </c>
      <c r="D4" s="2" t="s">
        <v>1</v>
      </c>
      <c r="E4" s="3" t="s">
        <v>4</v>
      </c>
      <c r="F4" s="2" t="s">
        <v>3</v>
      </c>
      <c r="G4" s="2">
        <v>13</v>
      </c>
      <c r="H4" s="4">
        <f>VLOOKUP(F4,'[1]RECON OIL'!$C$5:$D$68,2,FALSE)+5</f>
        <v>114</v>
      </c>
      <c r="I4" s="4">
        <f>G4*2</f>
        <v>26</v>
      </c>
      <c r="J4" s="4">
        <v>0</v>
      </c>
      <c r="K4" s="4">
        <v>35</v>
      </c>
      <c r="L4" s="4">
        <f>G4*H4+I4+J4+K4</f>
        <v>1543</v>
      </c>
    </row>
    <row r="5" spans="1:12" s="6" customFormat="1">
      <c r="A5" s="11" t="s">
        <v>20</v>
      </c>
      <c r="B5" s="12"/>
      <c r="C5" s="12"/>
      <c r="D5" s="12"/>
      <c r="E5" s="12"/>
      <c r="F5" s="12"/>
      <c r="G5" s="12"/>
      <c r="H5" s="13"/>
      <c r="I5" s="13"/>
      <c r="J5" s="13"/>
      <c r="K5" s="14"/>
      <c r="L5" s="5">
        <f>SUM(L4)</f>
        <v>1543</v>
      </c>
    </row>
    <row r="6" spans="1:12" s="6" customFormat="1" ht="30" customHeight="1">
      <c r="A6" s="15" t="s">
        <v>22</v>
      </c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</row>
    <row r="7" spans="1:12" s="6" customFormat="1" ht="30" customHeight="1">
      <c r="A7" s="15" t="s">
        <v>19</v>
      </c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</row>
    <row r="8" spans="1:12">
      <c r="G8" s="7">
        <v>13</v>
      </c>
    </row>
  </sheetData>
  <mergeCells count="7">
    <mergeCell ref="A5:K5"/>
    <mergeCell ref="A6:L6"/>
    <mergeCell ref="A7:L7"/>
    <mergeCell ref="A1:H1"/>
    <mergeCell ref="I1:L1"/>
    <mergeCell ref="A2:H2"/>
    <mergeCell ref="I2:L2"/>
  </mergeCells>
  <conditionalFormatting sqref="C5:C7">
    <cfRule type="duplicateValues" dxfId="0" priority="1"/>
  </conditionalFormatting>
  <pageMargins left="0.7" right="0.3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2026-08-13T05:36:36Z</cp:lastPrinted>
  <dcterms:created xsi:type="dcterms:W3CDTF">2026-08-12T07:31:55Z</dcterms:created>
  <dcterms:modified xsi:type="dcterms:W3CDTF">2026-08-15T06:47:30Z</dcterms:modified>
</cp:coreProperties>
</file>