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4" i="1" l="1"/>
  <c r="I27" i="1"/>
  <c r="K27" i="1" s="1"/>
  <c r="I28" i="1"/>
  <c r="K28" i="1" s="1"/>
  <c r="I29" i="1"/>
  <c r="K29" i="1" s="1"/>
  <c r="I26" i="1"/>
  <c r="K26" i="1" s="1"/>
  <c r="I14" i="1"/>
  <c r="K14" i="1" s="1"/>
  <c r="I12" i="1"/>
  <c r="K12" i="1" s="1"/>
  <c r="I6" i="1"/>
  <c r="K6" i="1" s="1"/>
  <c r="I11" i="1"/>
  <c r="K11" i="1" s="1"/>
  <c r="I7" i="1"/>
  <c r="K7" i="1" s="1"/>
  <c r="I8" i="1"/>
  <c r="K8" i="1" s="1"/>
  <c r="I5" i="1"/>
  <c r="K5" i="1" s="1"/>
  <c r="I9" i="1"/>
  <c r="K9" i="1" s="1"/>
  <c r="I10" i="1"/>
  <c r="K10" i="1" s="1"/>
  <c r="I23" i="1"/>
  <c r="K23" i="1" s="1"/>
  <c r="I18" i="1"/>
  <c r="K18" i="1" s="1"/>
  <c r="I19" i="1"/>
  <c r="K19" i="1" s="1"/>
  <c r="I20" i="1"/>
  <c r="K20" i="1" s="1"/>
  <c r="I21" i="1"/>
  <c r="K21" i="1" s="1"/>
  <c r="I17" i="1"/>
  <c r="K17" i="1" s="1"/>
  <c r="I13" i="1"/>
  <c r="K13" i="1" s="1"/>
  <c r="I16" i="1"/>
  <c r="K16" i="1" s="1"/>
  <c r="I15" i="1"/>
  <c r="K15" i="1" s="1"/>
  <c r="I24" i="1"/>
  <c r="K24" i="1" s="1"/>
  <c r="I25" i="1"/>
  <c r="K25" i="1" s="1"/>
  <c r="I30" i="1"/>
  <c r="K30" i="1" s="1"/>
  <c r="I22" i="1"/>
  <c r="K22" i="1" s="1"/>
  <c r="I4" i="1"/>
  <c r="K4" i="1" s="1"/>
  <c r="K31" i="1" s="1"/>
</calcChain>
</file>

<file path=xl/sharedStrings.xml><?xml version="1.0" encoding="utf-8"?>
<sst xmlns="http://schemas.openxmlformats.org/spreadsheetml/2006/main" count="152" uniqueCount="102">
  <si>
    <t>INVOICE
PRAGATI LOGISTICS,SAMANTA SAHI KHUNTIA LANE,8984191006
GST No:21AGHPB9356M1Z9</t>
  </si>
  <si>
    <t>01/6/2024</t>
  </si>
  <si>
    <t>95</t>
  </si>
  <si>
    <t>29/6/2024</t>
  </si>
  <si>
    <t>162</t>
  </si>
  <si>
    <t>164</t>
  </si>
  <si>
    <t>161</t>
  </si>
  <si>
    <t>27/6/2024</t>
  </si>
  <si>
    <t>156,160</t>
  </si>
  <si>
    <t>13/6/2024</t>
  </si>
  <si>
    <t>128</t>
  </si>
  <si>
    <t>12/6/2024</t>
  </si>
  <si>
    <t>125</t>
  </si>
  <si>
    <t>03/6/2024</t>
  </si>
  <si>
    <t>108</t>
  </si>
  <si>
    <t>05/6/2024</t>
  </si>
  <si>
    <t>106</t>
  </si>
  <si>
    <t>99</t>
  </si>
  <si>
    <t>115</t>
  </si>
  <si>
    <t>100</t>
  </si>
  <si>
    <t>101</t>
  </si>
  <si>
    <t>110</t>
  </si>
  <si>
    <t>25/6/2024</t>
  </si>
  <si>
    <t>143</t>
  </si>
  <si>
    <t>22/6/2024</t>
  </si>
  <si>
    <t>138</t>
  </si>
  <si>
    <t>140</t>
  </si>
  <si>
    <t>136</t>
  </si>
  <si>
    <t>134</t>
  </si>
  <si>
    <t>21/6/2024</t>
  </si>
  <si>
    <t>135</t>
  </si>
  <si>
    <t>121</t>
  </si>
  <si>
    <t>20/6/2024</t>
  </si>
  <si>
    <t>131</t>
  </si>
  <si>
    <t>124</t>
  </si>
  <si>
    <t>145</t>
  </si>
  <si>
    <t>144/150</t>
  </si>
  <si>
    <t>30/6/2024</t>
  </si>
  <si>
    <t>165</t>
  </si>
  <si>
    <t>24/6/2024</t>
  </si>
  <si>
    <t>142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</si>
  <si>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</si>
  <si>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</si>
  <si>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</si>
  <si>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</si>
  <si>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</si>
  <si>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</si>
  <si>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</si>
  <si>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PL/DO/04388</t>
  </si>
  <si>
    <t>PL/JA/07033</t>
  </si>
  <si>
    <t>PL/JA/07029</t>
  </si>
  <si>
    <t>PL/JA/07024</t>
  </si>
  <si>
    <t>PL/JA/06672</t>
  </si>
  <si>
    <t>PL/MA/03618</t>
  </si>
  <si>
    <t>PL/JA/05598</t>
  </si>
  <si>
    <t>PL/JA/05154</t>
  </si>
  <si>
    <t>PL/DO/04636</t>
  </si>
  <si>
    <t>PL/JA/05160</t>
  </si>
  <si>
    <t>PL/DO/04527</t>
  </si>
  <si>
    <t>PL/JA/04909</t>
  </si>
  <si>
    <t>PL/JA/04974</t>
  </si>
  <si>
    <t>PL/DO/04523</t>
  </si>
  <si>
    <t>PL/DO/05690</t>
  </si>
  <si>
    <t>PL/JA/06357</t>
  </si>
  <si>
    <t>PL/JA/06351</t>
  </si>
  <si>
    <t>PL/JA/06349</t>
  </si>
  <si>
    <t>PL/JA/06347</t>
  </si>
  <si>
    <t>PL/MA/03905</t>
  </si>
  <si>
    <t>PL/DO/05069</t>
  </si>
  <si>
    <t>PL/DO/05434</t>
  </si>
  <si>
    <t>PL/JA/05669</t>
  </si>
  <si>
    <t>PL/MA/04111</t>
  </si>
  <si>
    <t>PL/MA/04107</t>
  </si>
  <si>
    <t>PL/MA/04436</t>
  </si>
  <si>
    <t>PL/MA/04061</t>
  </si>
  <si>
    <t>PANIKOILI</t>
  </si>
  <si>
    <t>BARIPADA</t>
  </si>
  <si>
    <t>BHADRAK</t>
  </si>
  <si>
    <t>JAGATSINGHPUR</t>
  </si>
  <si>
    <t>KEONJHAR</t>
  </si>
  <si>
    <t>NAYAGARH</t>
  </si>
  <si>
    <t>DHENKANAL</t>
  </si>
  <si>
    <t>SALIPUR</t>
  </si>
  <si>
    <t>JHARSUGUDA</t>
  </si>
  <si>
    <t>JASIPUR</t>
  </si>
  <si>
    <t>JEYPORE</t>
  </si>
  <si>
    <t>JAJPUR ROAD</t>
  </si>
  <si>
    <t>JALESWAR</t>
  </si>
  <si>
    <t>KARANJIA</t>
  </si>
  <si>
    <t>PATTAMUNDAI</t>
  </si>
  <si>
    <t>BALASORE</t>
  </si>
  <si>
    <t>BERHAMPUR</t>
  </si>
  <si>
    <t>CTC</t>
  </si>
  <si>
    <t>FROM</t>
  </si>
  <si>
    <t>(RUPEES FIVE THOUSAND EIGHT HUNDRED NINETY FIVE ONLY)</t>
  </si>
  <si>
    <t xml:space="preserve">Bill Date: 20/07/2024
Bill NO : 11455
Total Amount:5895.00
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</si>
  <si>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</si>
  <si>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</si>
  <si>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</si>
  <si>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</si>
  <si>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</si>
  <si>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 xml:space="preserve">LAXMI AGENCIES (PEN)
Address:KK BHAWASINKA COMPOUND CANTONMENT ROAD 753001,6712515504
GST No:21ABYPA4770G1ZO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</si>
</sst>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104775</xdr:rowOff>
    </xdr:from>
    <xdr:to>
      <xdr:col>6</xdr:col>
      <xdr:colOff>333374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104775"/>
          <a:ext cx="38385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O1" sqref="O1"/>
    </sheetView>
  </sheetViews>
  <sheetFormatPr defaultRowHeight="15"/>
  <cols>
    <col min="1" max="1" width="4.42578125" style="1" customWidth="1"/>
    <col min="2" max="2" width="10.140625" style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85546875" style="1" bestFit="1" customWidth="1"/>
    <col min="7" max="7" width="5.42578125" style="1" bestFit="1" customWidth="1"/>
    <col min="8" max="8" width="7" style="2" customWidth="1"/>
    <col min="9" max="9" width="6.85546875" style="2" customWidth="1"/>
    <col min="10" max="10" width="7.710937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5" ht="90" customHeight="1">
      <c r="A1" s="23"/>
      <c r="B1" s="24"/>
      <c r="C1" s="24"/>
      <c r="D1" s="24"/>
      <c r="E1" s="24"/>
      <c r="F1" s="24"/>
      <c r="G1" s="24"/>
      <c r="H1" s="25"/>
      <c r="I1" s="21" t="s">
        <v>0</v>
      </c>
      <c r="J1" s="21"/>
      <c r="K1" s="21"/>
    </row>
    <row r="2" spans="1:15" ht="84.75" customHeight="1">
      <c r="A2" s="18" t="s">
        <v>101</v>
      </c>
      <c r="B2" s="19"/>
      <c r="C2" s="19"/>
      <c r="D2" s="19"/>
      <c r="E2" s="19"/>
      <c r="F2" s="19"/>
      <c r="G2" s="19"/>
      <c r="H2" s="20"/>
      <c r="I2" s="22" t="s">
        <v>95</v>
      </c>
      <c r="J2" s="22"/>
      <c r="K2" s="22"/>
    </row>
    <row r="3" spans="1:15" s="9" customFormat="1" ht="15" customHeight="1">
      <c r="A3" s="7" t="s">
        <v>42</v>
      </c>
      <c r="B3" s="7" t="s">
        <v>43</v>
      </c>
      <c r="C3" s="7" t="s">
        <v>44</v>
      </c>
      <c r="D3" s="7" t="s">
        <v>93</v>
      </c>
      <c r="E3" s="7" t="s">
        <v>99</v>
      </c>
      <c r="F3" s="7" t="s">
        <v>45</v>
      </c>
      <c r="G3" s="7" t="s">
        <v>46</v>
      </c>
      <c r="H3" s="8" t="s">
        <v>47</v>
      </c>
      <c r="I3" s="8" t="s">
        <v>96</v>
      </c>
      <c r="J3" s="8" t="s">
        <v>97</v>
      </c>
      <c r="K3" s="8" t="s">
        <v>98</v>
      </c>
    </row>
    <row r="4" spans="1:15" ht="15" customHeight="1">
      <c r="A4" s="26">
        <v>1</v>
      </c>
      <c r="B4" s="4" t="s">
        <v>1</v>
      </c>
      <c r="C4" s="4" t="s">
        <v>48</v>
      </c>
      <c r="D4" s="6" t="s">
        <v>92</v>
      </c>
      <c r="E4" s="4" t="s">
        <v>75</v>
      </c>
      <c r="F4" s="4" t="s">
        <v>2</v>
      </c>
      <c r="G4" s="4">
        <v>4</v>
      </c>
      <c r="H4" s="5">
        <v>53</v>
      </c>
      <c r="I4" s="5">
        <f t="shared" ref="I4:I30" si="0">G4*10</f>
        <v>40</v>
      </c>
      <c r="J4" s="5">
        <v>20</v>
      </c>
      <c r="K4" s="5">
        <f>G4*H4+I4+J4</f>
        <v>272</v>
      </c>
    </row>
    <row r="5" spans="1:15" ht="15" customHeight="1">
      <c r="A5" s="26">
        <v>2</v>
      </c>
      <c r="B5" s="4" t="s">
        <v>1</v>
      </c>
      <c r="C5" s="4" t="s">
        <v>59</v>
      </c>
      <c r="D5" s="6" t="s">
        <v>92</v>
      </c>
      <c r="E5" s="4" t="s">
        <v>76</v>
      </c>
      <c r="F5" s="4" t="s">
        <v>19</v>
      </c>
      <c r="G5" s="4">
        <v>3</v>
      </c>
      <c r="H5" s="5">
        <v>53</v>
      </c>
      <c r="I5" s="5">
        <f t="shared" si="0"/>
        <v>30</v>
      </c>
      <c r="J5" s="5">
        <v>20</v>
      </c>
      <c r="K5" s="5">
        <f t="shared" ref="K5:K30" si="1">G5*H5+I5+J5</f>
        <v>209</v>
      </c>
    </row>
    <row r="6" spans="1:15" ht="15" customHeight="1">
      <c r="A6" s="26">
        <v>3</v>
      </c>
      <c r="B6" s="4" t="s">
        <v>13</v>
      </c>
      <c r="C6" s="4" t="s">
        <v>55</v>
      </c>
      <c r="D6" s="6" t="s">
        <v>92</v>
      </c>
      <c r="E6" s="4" t="s">
        <v>77</v>
      </c>
      <c r="F6" s="4" t="s">
        <v>14</v>
      </c>
      <c r="G6" s="4">
        <v>3</v>
      </c>
      <c r="H6" s="5">
        <v>53</v>
      </c>
      <c r="I6" s="5">
        <f t="shared" si="0"/>
        <v>30</v>
      </c>
      <c r="J6" s="5">
        <v>20</v>
      </c>
      <c r="K6" s="5">
        <f t="shared" si="1"/>
        <v>209</v>
      </c>
    </row>
    <row r="7" spans="1:15" ht="15" customHeight="1">
      <c r="A7" s="26">
        <v>4</v>
      </c>
      <c r="B7" s="4" t="s">
        <v>13</v>
      </c>
      <c r="C7" s="4" t="s">
        <v>57</v>
      </c>
      <c r="D7" s="6" t="s">
        <v>92</v>
      </c>
      <c r="E7" s="4" t="s">
        <v>77</v>
      </c>
      <c r="F7" s="4" t="s">
        <v>17</v>
      </c>
      <c r="G7" s="4">
        <v>4</v>
      </c>
      <c r="H7" s="5">
        <v>53</v>
      </c>
      <c r="I7" s="5">
        <f t="shared" si="0"/>
        <v>40</v>
      </c>
      <c r="J7" s="5">
        <v>20</v>
      </c>
      <c r="K7" s="5">
        <f t="shared" si="1"/>
        <v>272</v>
      </c>
    </row>
    <row r="8" spans="1:15" ht="15" customHeight="1">
      <c r="A8" s="26">
        <v>5</v>
      </c>
      <c r="B8" s="4" t="s">
        <v>13</v>
      </c>
      <c r="C8" s="4" t="s">
        <v>58</v>
      </c>
      <c r="D8" s="6" t="s">
        <v>92</v>
      </c>
      <c r="E8" s="4" t="s">
        <v>78</v>
      </c>
      <c r="F8" s="4" t="s">
        <v>18</v>
      </c>
      <c r="G8" s="4">
        <v>2</v>
      </c>
      <c r="H8" s="5">
        <v>53</v>
      </c>
      <c r="I8" s="5">
        <f t="shared" si="0"/>
        <v>20</v>
      </c>
      <c r="J8" s="5">
        <v>20</v>
      </c>
      <c r="K8" s="5">
        <f t="shared" si="1"/>
        <v>146</v>
      </c>
    </row>
    <row r="9" spans="1:15" ht="15" customHeight="1">
      <c r="A9" s="26">
        <v>6</v>
      </c>
      <c r="B9" s="4" t="s">
        <v>13</v>
      </c>
      <c r="C9" s="4" t="s">
        <v>60</v>
      </c>
      <c r="D9" s="6" t="s">
        <v>92</v>
      </c>
      <c r="E9" s="4" t="s">
        <v>79</v>
      </c>
      <c r="F9" s="4" t="s">
        <v>20</v>
      </c>
      <c r="G9" s="4">
        <v>3</v>
      </c>
      <c r="H9" s="5">
        <v>53</v>
      </c>
      <c r="I9" s="5">
        <f t="shared" si="0"/>
        <v>30</v>
      </c>
      <c r="J9" s="5">
        <v>20</v>
      </c>
      <c r="K9" s="5">
        <f t="shared" si="1"/>
        <v>209</v>
      </c>
    </row>
    <row r="10" spans="1:15" ht="15" customHeight="1">
      <c r="A10" s="26">
        <v>7</v>
      </c>
      <c r="B10" s="4" t="s">
        <v>13</v>
      </c>
      <c r="C10" s="4" t="s">
        <v>61</v>
      </c>
      <c r="D10" s="6" t="s">
        <v>92</v>
      </c>
      <c r="E10" s="4" t="s">
        <v>80</v>
      </c>
      <c r="F10" s="4" t="s">
        <v>21</v>
      </c>
      <c r="G10" s="4">
        <v>1</v>
      </c>
      <c r="H10" s="5">
        <v>53</v>
      </c>
      <c r="I10" s="5">
        <f t="shared" si="0"/>
        <v>10</v>
      </c>
      <c r="J10" s="5">
        <v>20</v>
      </c>
      <c r="K10" s="5">
        <f t="shared" si="1"/>
        <v>83</v>
      </c>
    </row>
    <row r="11" spans="1:15" ht="15" customHeight="1">
      <c r="A11" s="26">
        <v>8</v>
      </c>
      <c r="B11" s="4" t="s">
        <v>15</v>
      </c>
      <c r="C11" s="4" t="s">
        <v>56</v>
      </c>
      <c r="D11" s="6" t="s">
        <v>92</v>
      </c>
      <c r="E11" s="4" t="s">
        <v>81</v>
      </c>
      <c r="F11" s="4" t="s">
        <v>16</v>
      </c>
      <c r="G11" s="4">
        <v>6</v>
      </c>
      <c r="H11" s="5">
        <v>53</v>
      </c>
      <c r="I11" s="5">
        <f t="shared" si="0"/>
        <v>60</v>
      </c>
      <c r="J11" s="5">
        <v>20</v>
      </c>
      <c r="K11" s="5">
        <f t="shared" si="1"/>
        <v>398</v>
      </c>
      <c r="O11" s="1">
        <v>0</v>
      </c>
    </row>
    <row r="12" spans="1:15" ht="15" customHeight="1">
      <c r="A12" s="26">
        <v>9</v>
      </c>
      <c r="B12" s="4" t="s">
        <v>11</v>
      </c>
      <c r="C12" s="4" t="s">
        <v>54</v>
      </c>
      <c r="D12" s="6" t="s">
        <v>92</v>
      </c>
      <c r="E12" s="4" t="s">
        <v>79</v>
      </c>
      <c r="F12" s="4" t="s">
        <v>12</v>
      </c>
      <c r="G12" s="4">
        <v>2</v>
      </c>
      <c r="H12" s="5">
        <v>53</v>
      </c>
      <c r="I12" s="5">
        <f t="shared" si="0"/>
        <v>20</v>
      </c>
      <c r="J12" s="5">
        <v>20</v>
      </c>
      <c r="K12" s="5">
        <f t="shared" si="1"/>
        <v>146</v>
      </c>
    </row>
    <row r="13" spans="1:15" ht="15" customHeight="1">
      <c r="A13" s="26">
        <v>10</v>
      </c>
      <c r="B13" s="4" t="s">
        <v>11</v>
      </c>
      <c r="C13" s="4" t="s">
        <v>68</v>
      </c>
      <c r="D13" s="6" t="s">
        <v>92</v>
      </c>
      <c r="E13" s="4" t="s">
        <v>82</v>
      </c>
      <c r="F13" s="4" t="s">
        <v>31</v>
      </c>
      <c r="G13" s="4">
        <v>1</v>
      </c>
      <c r="H13" s="5">
        <v>53</v>
      </c>
      <c r="I13" s="5">
        <f t="shared" si="0"/>
        <v>10</v>
      </c>
      <c r="J13" s="5">
        <v>20</v>
      </c>
      <c r="K13" s="5">
        <f t="shared" si="1"/>
        <v>83</v>
      </c>
    </row>
    <row r="14" spans="1:15" ht="15" customHeight="1">
      <c r="A14" s="26">
        <v>11</v>
      </c>
      <c r="B14" s="4" t="s">
        <v>9</v>
      </c>
      <c r="C14" s="4" t="s">
        <v>53</v>
      </c>
      <c r="D14" s="6" t="s">
        <v>92</v>
      </c>
      <c r="E14" s="4" t="s">
        <v>83</v>
      </c>
      <c r="F14" s="4" t="s">
        <v>10</v>
      </c>
      <c r="G14" s="4">
        <v>2</v>
      </c>
      <c r="H14" s="5">
        <v>53</v>
      </c>
      <c r="I14" s="5">
        <f t="shared" si="0"/>
        <v>20</v>
      </c>
      <c r="J14" s="5">
        <v>20</v>
      </c>
      <c r="K14" s="5">
        <f t="shared" si="1"/>
        <v>146</v>
      </c>
    </row>
    <row r="15" spans="1:15" ht="15" customHeight="1">
      <c r="A15" s="26">
        <v>12</v>
      </c>
      <c r="B15" s="4" t="s">
        <v>9</v>
      </c>
      <c r="C15" s="4" t="s">
        <v>70</v>
      </c>
      <c r="D15" s="6" t="s">
        <v>92</v>
      </c>
      <c r="E15" s="4" t="s">
        <v>84</v>
      </c>
      <c r="F15" s="4" t="s">
        <v>34</v>
      </c>
      <c r="G15" s="4">
        <v>1</v>
      </c>
      <c r="H15" s="5">
        <v>53</v>
      </c>
      <c r="I15" s="5">
        <f t="shared" si="0"/>
        <v>10</v>
      </c>
      <c r="J15" s="5">
        <v>20</v>
      </c>
      <c r="K15" s="5">
        <f t="shared" si="1"/>
        <v>83</v>
      </c>
    </row>
    <row r="16" spans="1:15" ht="15" customHeight="1">
      <c r="A16" s="26">
        <v>13</v>
      </c>
      <c r="B16" s="4" t="s">
        <v>32</v>
      </c>
      <c r="C16" s="4" t="s">
        <v>69</v>
      </c>
      <c r="D16" s="6" t="s">
        <v>92</v>
      </c>
      <c r="E16" s="4" t="s">
        <v>78</v>
      </c>
      <c r="F16" s="4" t="s">
        <v>33</v>
      </c>
      <c r="G16" s="4">
        <v>2</v>
      </c>
      <c r="H16" s="5">
        <v>53</v>
      </c>
      <c r="I16" s="5">
        <f t="shared" si="0"/>
        <v>20</v>
      </c>
      <c r="J16" s="5">
        <v>20</v>
      </c>
      <c r="K16" s="5">
        <f t="shared" si="1"/>
        <v>146</v>
      </c>
    </row>
    <row r="17" spans="1:11" ht="15" customHeight="1">
      <c r="A17" s="26">
        <v>14</v>
      </c>
      <c r="B17" s="4" t="s">
        <v>29</v>
      </c>
      <c r="C17" s="4" t="s">
        <v>67</v>
      </c>
      <c r="D17" s="6" t="s">
        <v>92</v>
      </c>
      <c r="E17" s="4" t="s">
        <v>83</v>
      </c>
      <c r="F17" s="4" t="s">
        <v>30</v>
      </c>
      <c r="G17" s="4">
        <v>5</v>
      </c>
      <c r="H17" s="5">
        <v>53</v>
      </c>
      <c r="I17" s="5">
        <f t="shared" si="0"/>
        <v>50</v>
      </c>
      <c r="J17" s="5">
        <v>20</v>
      </c>
      <c r="K17" s="5">
        <f t="shared" si="1"/>
        <v>335</v>
      </c>
    </row>
    <row r="18" spans="1:11" ht="15" customHeight="1">
      <c r="A18" s="26">
        <v>15</v>
      </c>
      <c r="B18" s="4" t="s">
        <v>24</v>
      </c>
      <c r="C18" s="4" t="s">
        <v>63</v>
      </c>
      <c r="D18" s="6" t="s">
        <v>92</v>
      </c>
      <c r="E18" s="4" t="s">
        <v>85</v>
      </c>
      <c r="F18" s="4" t="s">
        <v>25</v>
      </c>
      <c r="G18" s="4">
        <v>3</v>
      </c>
      <c r="H18" s="5">
        <v>53</v>
      </c>
      <c r="I18" s="5">
        <f t="shared" si="0"/>
        <v>30</v>
      </c>
      <c r="J18" s="5">
        <v>20</v>
      </c>
      <c r="K18" s="5">
        <f t="shared" si="1"/>
        <v>209</v>
      </c>
    </row>
    <row r="19" spans="1:11" ht="15" customHeight="1">
      <c r="A19" s="26">
        <v>16</v>
      </c>
      <c r="B19" s="4" t="s">
        <v>24</v>
      </c>
      <c r="C19" s="4" t="s">
        <v>64</v>
      </c>
      <c r="D19" s="6" t="s">
        <v>92</v>
      </c>
      <c r="E19" s="4" t="s">
        <v>86</v>
      </c>
      <c r="F19" s="4" t="s">
        <v>26</v>
      </c>
      <c r="G19" s="4">
        <v>2</v>
      </c>
      <c r="H19" s="5">
        <v>53</v>
      </c>
      <c r="I19" s="5">
        <f t="shared" si="0"/>
        <v>20</v>
      </c>
      <c r="J19" s="5">
        <v>20</v>
      </c>
      <c r="K19" s="5">
        <f t="shared" si="1"/>
        <v>146</v>
      </c>
    </row>
    <row r="20" spans="1:11" ht="15" customHeight="1">
      <c r="A20" s="26">
        <v>17</v>
      </c>
      <c r="B20" s="4" t="s">
        <v>24</v>
      </c>
      <c r="C20" s="4" t="s">
        <v>65</v>
      </c>
      <c r="D20" s="6" t="s">
        <v>92</v>
      </c>
      <c r="E20" s="4" t="s">
        <v>76</v>
      </c>
      <c r="F20" s="4" t="s">
        <v>27</v>
      </c>
      <c r="G20" s="4">
        <v>8</v>
      </c>
      <c r="H20" s="5">
        <v>53</v>
      </c>
      <c r="I20" s="5">
        <f t="shared" si="0"/>
        <v>80</v>
      </c>
      <c r="J20" s="5">
        <v>20</v>
      </c>
      <c r="K20" s="5">
        <f t="shared" si="1"/>
        <v>524</v>
      </c>
    </row>
    <row r="21" spans="1:11" ht="15" customHeight="1">
      <c r="A21" s="26">
        <v>18</v>
      </c>
      <c r="B21" s="4" t="s">
        <v>24</v>
      </c>
      <c r="C21" s="4" t="s">
        <v>66</v>
      </c>
      <c r="D21" s="6" t="s">
        <v>92</v>
      </c>
      <c r="E21" s="4" t="s">
        <v>87</v>
      </c>
      <c r="F21" s="4" t="s">
        <v>28</v>
      </c>
      <c r="G21" s="4">
        <v>2</v>
      </c>
      <c r="H21" s="5">
        <v>53</v>
      </c>
      <c r="I21" s="5">
        <f t="shared" si="0"/>
        <v>20</v>
      </c>
      <c r="J21" s="5">
        <v>20</v>
      </c>
      <c r="K21" s="5">
        <f t="shared" si="1"/>
        <v>146</v>
      </c>
    </row>
    <row r="22" spans="1:11" ht="15" customHeight="1">
      <c r="A22" s="26">
        <v>19</v>
      </c>
      <c r="B22" s="4" t="s">
        <v>39</v>
      </c>
      <c r="C22" s="4" t="s">
        <v>74</v>
      </c>
      <c r="D22" s="6" t="s">
        <v>92</v>
      </c>
      <c r="E22" s="4" t="s">
        <v>88</v>
      </c>
      <c r="F22" s="4" t="s">
        <v>40</v>
      </c>
      <c r="G22" s="4">
        <v>4</v>
      </c>
      <c r="H22" s="5">
        <v>53</v>
      </c>
      <c r="I22" s="5">
        <f t="shared" si="0"/>
        <v>40</v>
      </c>
      <c r="J22" s="5">
        <v>20</v>
      </c>
      <c r="K22" s="5">
        <f t="shared" si="1"/>
        <v>272</v>
      </c>
    </row>
    <row r="23" spans="1:11" ht="15" customHeight="1">
      <c r="A23" s="26">
        <v>20</v>
      </c>
      <c r="B23" s="4" t="s">
        <v>22</v>
      </c>
      <c r="C23" s="4" t="s">
        <v>62</v>
      </c>
      <c r="D23" s="6" t="s">
        <v>92</v>
      </c>
      <c r="E23" s="4" t="s">
        <v>89</v>
      </c>
      <c r="F23" s="4" t="s">
        <v>23</v>
      </c>
      <c r="G23" s="4">
        <v>3</v>
      </c>
      <c r="H23" s="5">
        <v>53</v>
      </c>
      <c r="I23" s="5">
        <f t="shared" si="0"/>
        <v>30</v>
      </c>
      <c r="J23" s="5">
        <v>20</v>
      </c>
      <c r="K23" s="5">
        <f t="shared" si="1"/>
        <v>209</v>
      </c>
    </row>
    <row r="24" spans="1:11" ht="15" customHeight="1">
      <c r="A24" s="26">
        <v>21</v>
      </c>
      <c r="B24" s="4" t="s">
        <v>22</v>
      </c>
      <c r="C24" s="4" t="s">
        <v>71</v>
      </c>
      <c r="D24" s="6" t="s">
        <v>92</v>
      </c>
      <c r="E24" s="4" t="s">
        <v>77</v>
      </c>
      <c r="F24" s="4" t="s">
        <v>35</v>
      </c>
      <c r="G24" s="4">
        <v>3</v>
      </c>
      <c r="H24" s="5">
        <v>53</v>
      </c>
      <c r="I24" s="5">
        <f t="shared" si="0"/>
        <v>30</v>
      </c>
      <c r="J24" s="5">
        <v>20</v>
      </c>
      <c r="K24" s="5">
        <f t="shared" si="1"/>
        <v>209</v>
      </c>
    </row>
    <row r="25" spans="1:11" ht="15" customHeight="1">
      <c r="A25" s="26">
        <v>22</v>
      </c>
      <c r="B25" s="4" t="s">
        <v>22</v>
      </c>
      <c r="C25" s="4" t="s">
        <v>72</v>
      </c>
      <c r="D25" s="6" t="s">
        <v>92</v>
      </c>
      <c r="E25" s="4" t="s">
        <v>83</v>
      </c>
      <c r="F25" s="4" t="s">
        <v>36</v>
      </c>
      <c r="G25" s="4">
        <v>4</v>
      </c>
      <c r="H25" s="5">
        <v>53</v>
      </c>
      <c r="I25" s="5">
        <f t="shared" si="0"/>
        <v>40</v>
      </c>
      <c r="J25" s="5">
        <v>20</v>
      </c>
      <c r="K25" s="5">
        <f t="shared" si="1"/>
        <v>272</v>
      </c>
    </row>
    <row r="26" spans="1:11" ht="15" customHeight="1">
      <c r="A26" s="26">
        <v>23</v>
      </c>
      <c r="B26" s="4" t="s">
        <v>7</v>
      </c>
      <c r="C26" s="4" t="s">
        <v>52</v>
      </c>
      <c r="D26" s="6" t="s">
        <v>92</v>
      </c>
      <c r="E26" s="4" t="s">
        <v>75</v>
      </c>
      <c r="F26" s="4" t="s">
        <v>8</v>
      </c>
      <c r="G26" s="4">
        <v>4</v>
      </c>
      <c r="H26" s="5">
        <v>53</v>
      </c>
      <c r="I26" s="5">
        <f t="shared" si="0"/>
        <v>40</v>
      </c>
      <c r="J26" s="5">
        <v>20</v>
      </c>
      <c r="K26" s="5">
        <f t="shared" si="1"/>
        <v>272</v>
      </c>
    </row>
    <row r="27" spans="1:11" ht="15" customHeight="1">
      <c r="A27" s="26">
        <v>24</v>
      </c>
      <c r="B27" s="4" t="s">
        <v>3</v>
      </c>
      <c r="C27" s="4" t="s">
        <v>49</v>
      </c>
      <c r="D27" s="6" t="s">
        <v>92</v>
      </c>
      <c r="E27" s="4" t="s">
        <v>90</v>
      </c>
      <c r="F27" s="4" t="s">
        <v>4</v>
      </c>
      <c r="G27" s="4">
        <v>4</v>
      </c>
      <c r="H27" s="5">
        <v>53</v>
      </c>
      <c r="I27" s="5">
        <f t="shared" si="0"/>
        <v>40</v>
      </c>
      <c r="J27" s="5">
        <v>20</v>
      </c>
      <c r="K27" s="5">
        <f t="shared" si="1"/>
        <v>272</v>
      </c>
    </row>
    <row r="28" spans="1:11" ht="15" customHeight="1">
      <c r="A28" s="26">
        <v>25</v>
      </c>
      <c r="B28" s="4" t="s">
        <v>3</v>
      </c>
      <c r="C28" s="4" t="s">
        <v>50</v>
      </c>
      <c r="D28" s="6" t="s">
        <v>92</v>
      </c>
      <c r="E28" s="4" t="s">
        <v>84</v>
      </c>
      <c r="F28" s="4" t="s">
        <v>5</v>
      </c>
      <c r="G28" s="4">
        <v>3</v>
      </c>
      <c r="H28" s="5">
        <v>53</v>
      </c>
      <c r="I28" s="5">
        <f t="shared" si="0"/>
        <v>30</v>
      </c>
      <c r="J28" s="5">
        <v>20</v>
      </c>
      <c r="K28" s="5">
        <f t="shared" si="1"/>
        <v>209</v>
      </c>
    </row>
    <row r="29" spans="1:11" ht="15" customHeight="1">
      <c r="A29" s="26">
        <v>26</v>
      </c>
      <c r="B29" s="4" t="s">
        <v>3</v>
      </c>
      <c r="C29" s="4" t="s">
        <v>51</v>
      </c>
      <c r="D29" s="6" t="s">
        <v>92</v>
      </c>
      <c r="E29" s="4" t="s">
        <v>91</v>
      </c>
      <c r="F29" s="4" t="s">
        <v>6</v>
      </c>
      <c r="G29" s="4">
        <v>3</v>
      </c>
      <c r="H29" s="5">
        <v>53</v>
      </c>
      <c r="I29" s="5">
        <f t="shared" si="0"/>
        <v>30</v>
      </c>
      <c r="J29" s="5">
        <v>20</v>
      </c>
      <c r="K29" s="5">
        <f t="shared" si="1"/>
        <v>209</v>
      </c>
    </row>
    <row r="30" spans="1:11" ht="15" customHeight="1">
      <c r="A30" s="26">
        <v>27</v>
      </c>
      <c r="B30" s="4" t="s">
        <v>37</v>
      </c>
      <c r="C30" s="4" t="s">
        <v>73</v>
      </c>
      <c r="D30" s="6" t="s">
        <v>92</v>
      </c>
      <c r="E30" s="4" t="s">
        <v>87</v>
      </c>
      <c r="F30" s="4" t="s">
        <v>38</v>
      </c>
      <c r="G30" s="4">
        <v>3</v>
      </c>
      <c r="H30" s="5">
        <v>53</v>
      </c>
      <c r="I30" s="5">
        <f t="shared" si="0"/>
        <v>30</v>
      </c>
      <c r="J30" s="5">
        <v>20</v>
      </c>
      <c r="K30" s="5">
        <f t="shared" si="1"/>
        <v>209</v>
      </c>
    </row>
    <row r="31" spans="1:11" s="11" customFormat="1" ht="15" customHeight="1">
      <c r="A31" s="12" t="s">
        <v>94</v>
      </c>
      <c r="B31" s="13"/>
      <c r="C31" s="13"/>
      <c r="D31" s="13"/>
      <c r="E31" s="13"/>
      <c r="F31" s="13"/>
      <c r="G31" s="13"/>
      <c r="H31" s="14"/>
      <c r="I31" s="14"/>
      <c r="J31" s="15"/>
      <c r="K31" s="10">
        <f>SUM(K4:K30)</f>
        <v>5895</v>
      </c>
    </row>
    <row r="32" spans="1:11" s="3" customFormat="1" ht="30" customHeight="1">
      <c r="A32" s="16" t="s">
        <v>100</v>
      </c>
      <c r="B32" s="16"/>
      <c r="C32" s="16"/>
      <c r="D32" s="16"/>
      <c r="E32" s="16"/>
      <c r="F32" s="16"/>
      <c r="G32" s="16"/>
      <c r="H32" s="17"/>
      <c r="I32" s="17"/>
      <c r="J32" s="17"/>
      <c r="K32" s="17"/>
    </row>
    <row r="33" spans="1:11" s="3" customFormat="1" ht="30" customHeight="1">
      <c r="A33" s="16" t="s">
        <v>41</v>
      </c>
      <c r="B33" s="16"/>
      <c r="C33" s="16"/>
      <c r="D33" s="16"/>
      <c r="E33" s="16"/>
      <c r="F33" s="16"/>
      <c r="G33" s="16"/>
      <c r="H33" s="17"/>
      <c r="I33" s="17"/>
      <c r="J33" s="17"/>
      <c r="K33" s="17"/>
    </row>
    <row r="34" spans="1:11">
      <c r="G34" s="7">
        <f>SUM(G4:G30)</f>
        <v>85</v>
      </c>
    </row>
  </sheetData>
  <sortState ref="B4:J35">
    <sortCondition ref="B4"/>
  </sortState>
  <mergeCells count="7">
    <mergeCell ref="A31:J31"/>
    <mergeCell ref="A32:K32"/>
    <mergeCell ref="A33:K33"/>
    <mergeCell ref="A2:H2"/>
    <mergeCell ref="I1:K1"/>
    <mergeCell ref="I2:K2"/>
    <mergeCell ref="A1:H1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3307086614173229" right="0.35433070866141736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2024-07-18T06:34:37Z</cp:lastPrinted>
  <dcterms:created xsi:type="dcterms:W3CDTF">2024-07-17T09:57:41Z</dcterms:created>
  <dcterms:modified xsi:type="dcterms:W3CDTF">2024-07-18T06:34:38Z</dcterms:modified>
</cp:coreProperties>
</file>