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9" i="1"/>
  <c r="J5"/>
  <c r="J6"/>
  <c r="J7"/>
  <c r="J8"/>
  <c r="J9"/>
  <c r="J10"/>
  <c r="J11"/>
  <c r="J12"/>
  <c r="J13"/>
  <c r="J14"/>
  <c r="J15"/>
  <c r="J16"/>
  <c r="J17"/>
  <c r="J18"/>
  <c r="J4"/>
  <c r="H5"/>
  <c r="H7"/>
  <c r="H10"/>
  <c r="H11"/>
  <c r="H14"/>
  <c r="H15"/>
  <c r="H16"/>
  <c r="H18"/>
  <c r="H4"/>
</calcChain>
</file>

<file path=xl/sharedStrings.xml><?xml version="1.0" encoding="utf-8"?>
<sst xmlns="http://schemas.openxmlformats.org/spreadsheetml/2006/main" count="92" uniqueCount="67">
  <si>
    <t>Invoice
PRAGATI LOGISTICS,SAMANTA SAHI KHUNTIA LANE,8984191006
GST :21AGHPB9356M1Z9</t>
  </si>
  <si>
    <t>DATE</t>
  </si>
  <si>
    <t>CASE</t>
  </si>
  <si>
    <t>RATE</t>
  </si>
  <si>
    <t>LR</t>
  </si>
  <si>
    <t>AMOUNT</t>
  </si>
  <si>
    <t>02/4/2024</t>
  </si>
  <si>
    <t>197</t>
  </si>
  <si>
    <t>03/4/2024</t>
  </si>
  <si>
    <t>3</t>
  </si>
  <si>
    <t>04/4/2024</t>
  </si>
  <si>
    <t>2</t>
  </si>
  <si>
    <t>06/4/2024</t>
  </si>
  <si>
    <t>5</t>
  </si>
  <si>
    <t>6</t>
  </si>
  <si>
    <t>4</t>
  </si>
  <si>
    <t>12/4/2024</t>
  </si>
  <si>
    <t>24</t>
  </si>
  <si>
    <t>13/4/2024</t>
  </si>
  <si>
    <t>9</t>
  </si>
  <si>
    <t>11</t>
  </si>
  <si>
    <t>22/4/2024</t>
  </si>
  <si>
    <t>15</t>
  </si>
  <si>
    <t>23/4/2024</t>
  </si>
  <si>
    <t>16</t>
  </si>
  <si>
    <t>7</t>
  </si>
  <si>
    <t>12</t>
  </si>
  <si>
    <t>27/4/2024</t>
  </si>
  <si>
    <t>17</t>
  </si>
  <si>
    <t>GST to be paid by Consignor under Reverse Charge Mechanism (RCM) as per GST</t>
  </si>
  <si>
    <t>Declaration � Kindly verify and confirm before 05/20/2024 00:00:00</t>
  </si>
  <si>
    <t>Thanking you for your business.
PRAGATI LOGISTICS</t>
  </si>
  <si>
    <t>SL</t>
  </si>
  <si>
    <t>LR NO</t>
  </si>
  <si>
    <t>INV NO</t>
  </si>
  <si>
    <t>SIMILIGUDA</t>
  </si>
  <si>
    <t>KAMAKHYANAGAR</t>
  </si>
  <si>
    <t>BARPALI</t>
  </si>
  <si>
    <t>TALCHER</t>
  </si>
  <si>
    <t>ANGUL</t>
  </si>
  <si>
    <t>SIMULIA</t>
  </si>
  <si>
    <t>BHANJANAGAR</t>
  </si>
  <si>
    <t>SORO</t>
  </si>
  <si>
    <t>PURI</t>
  </si>
  <si>
    <t>BALIKUDA</t>
  </si>
  <si>
    <t>BERHAMPUR</t>
  </si>
  <si>
    <t>PL/JA/00331</t>
  </si>
  <si>
    <t>PL/JA/00238</t>
  </si>
  <si>
    <t>PL/JA/00234</t>
  </si>
  <si>
    <t>PL/JA/00499</t>
  </si>
  <si>
    <t>PL/JA/00493</t>
  </si>
  <si>
    <t>PL/JA/00496</t>
  </si>
  <si>
    <t>PL/JA/00330</t>
  </si>
  <si>
    <t>PL/JA/00809</t>
  </si>
  <si>
    <t>PL/JA/00858</t>
  </si>
  <si>
    <t>PL/JA/00851</t>
  </si>
  <si>
    <t>PL/JA/01465</t>
  </si>
  <si>
    <t>PL/JA/01587</t>
  </si>
  <si>
    <t>PL/JA/01617</t>
  </si>
  <si>
    <t>PL/JA/01616</t>
  </si>
  <si>
    <t>PL/JA/01875</t>
  </si>
  <si>
    <t>CTC</t>
  </si>
  <si>
    <t>FROM</t>
  </si>
  <si>
    <t>TO</t>
  </si>
  <si>
    <t xml:space="preserve">TO, 
HORSE CHEM  INC
Address: HOLDING NO. 912/F, WARD NO. 2/9, SRIVIHAR COLONY,TULASIPUR-753008 ODISHA,9437030787
GST No:21AWBPP7227K1ZI
</t>
  </si>
  <si>
    <t>(RUPEES NINETEEN THOUSAND SIXTY ONLY)</t>
  </si>
  <si>
    <t>Bill Date:04/30/2024
Bill #:Inv-3942/24-25
TotalAmount:19060.00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</si>
</sst>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5</xdr:col>
      <xdr:colOff>895350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04775"/>
          <a:ext cx="3238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FEBRUARY\HORSE%20CHEM%20INC%20DOU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TALCHER</v>
          </cell>
          <cell r="G4" t="str">
            <v>PHENYLE</v>
          </cell>
          <cell r="H4">
            <v>20</v>
          </cell>
          <cell r="I4">
            <v>26</v>
          </cell>
        </row>
        <row r="5">
          <cell r="F5" t="str">
            <v>PURI</v>
          </cell>
          <cell r="G5" t="str">
            <v>PHenyle .</v>
          </cell>
          <cell r="H5">
            <v>32</v>
          </cell>
          <cell r="I5">
            <v>26</v>
          </cell>
        </row>
        <row r="6">
          <cell r="F6" t="str">
            <v>CHHATRAPUR</v>
          </cell>
          <cell r="G6" t="str">
            <v>PHenyle .</v>
          </cell>
          <cell r="H6">
            <v>22</v>
          </cell>
          <cell r="I6">
            <v>26</v>
          </cell>
        </row>
        <row r="7">
          <cell r="F7" t="str">
            <v>SIMULIA</v>
          </cell>
          <cell r="G7" t="str">
            <v>PHenyle .</v>
          </cell>
          <cell r="H7">
            <v>10</v>
          </cell>
          <cell r="I7">
            <v>45</v>
          </cell>
        </row>
        <row r="8">
          <cell r="F8" t="str">
            <v>SIMILIGUDA</v>
          </cell>
          <cell r="G8" t="str">
            <v>PHenyle .</v>
          </cell>
          <cell r="H8">
            <v>45</v>
          </cell>
          <cell r="I8">
            <v>45</v>
          </cell>
        </row>
        <row r="9">
          <cell r="F9" t="str">
            <v>BERHAMPUR</v>
          </cell>
          <cell r="G9" t="str">
            <v>PHenyle .</v>
          </cell>
          <cell r="H9">
            <v>38</v>
          </cell>
          <cell r="I9">
            <v>26</v>
          </cell>
        </row>
        <row r="10">
          <cell r="F10" t="str">
            <v>BALICHANDRAPUR</v>
          </cell>
          <cell r="G10" t="str">
            <v>PHenyle .</v>
          </cell>
          <cell r="H10">
            <v>46</v>
          </cell>
          <cell r="I10">
            <v>26</v>
          </cell>
        </row>
        <row r="11">
          <cell r="F11" t="str">
            <v>KAMAKHYANAGAR</v>
          </cell>
          <cell r="G11" t="str">
            <v>PHenyle .</v>
          </cell>
          <cell r="H11">
            <v>20</v>
          </cell>
          <cell r="I11">
            <v>26</v>
          </cell>
        </row>
        <row r="12">
          <cell r="F12" t="str">
            <v>MAHANGA</v>
          </cell>
          <cell r="G12" t="str">
            <v>PHENYLE</v>
          </cell>
          <cell r="H12">
            <v>64</v>
          </cell>
          <cell r="I12">
            <v>26</v>
          </cell>
        </row>
        <row r="13">
          <cell r="F13" t="str">
            <v>JATNI</v>
          </cell>
          <cell r="G13" t="str">
            <v>PHENYLE</v>
          </cell>
          <cell r="H13">
            <v>36</v>
          </cell>
          <cell r="I13">
            <v>26</v>
          </cell>
        </row>
        <row r="14">
          <cell r="F14" t="str">
            <v>DHARMAGARH</v>
          </cell>
          <cell r="G14" t="str">
            <v>PHenyle .</v>
          </cell>
          <cell r="H14">
            <v>51</v>
          </cell>
          <cell r="I14">
            <v>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O7" sqref="O7"/>
    </sheetView>
  </sheetViews>
  <sheetFormatPr defaultRowHeight="15"/>
  <cols>
    <col min="1" max="1" width="3" style="1" bestFit="1" customWidth="1"/>
    <col min="2" max="2" width="10" style="1" customWidth="1"/>
    <col min="3" max="3" width="11.7109375" style="1" bestFit="1" customWidth="1"/>
    <col min="4" max="4" width="6" style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9" width="5.5703125" style="1" bestFit="1" customWidth="1"/>
    <col min="10" max="10" width="9.42578125" style="1" bestFit="1" customWidth="1"/>
    <col min="11" max="16384" width="9.140625" style="1"/>
  </cols>
  <sheetData>
    <row r="1" spans="1:10" ht="90" customHeight="1">
      <c r="A1" s="10"/>
      <c r="B1" s="10"/>
      <c r="C1" s="10"/>
      <c r="D1" s="10"/>
      <c r="E1" s="10"/>
      <c r="F1" s="10"/>
      <c r="G1" s="11" t="s">
        <v>0</v>
      </c>
      <c r="H1" s="12"/>
      <c r="I1" s="12"/>
      <c r="J1" s="13"/>
    </row>
    <row r="2" spans="1:10" ht="95.25" customHeight="1">
      <c r="A2" s="10" t="s">
        <v>64</v>
      </c>
      <c r="B2" s="10"/>
      <c r="C2" s="10"/>
      <c r="D2" s="10"/>
      <c r="E2" s="10"/>
      <c r="F2" s="10"/>
      <c r="G2" s="11" t="s">
        <v>66</v>
      </c>
      <c r="H2" s="12"/>
      <c r="I2" s="12"/>
      <c r="J2" s="13"/>
    </row>
    <row r="3" spans="1:10" s="6" customFormat="1" ht="30">
      <c r="A3" s="7" t="s">
        <v>32</v>
      </c>
      <c r="B3" s="7" t="s">
        <v>1</v>
      </c>
      <c r="C3" s="7" t="s">
        <v>33</v>
      </c>
      <c r="D3" s="7" t="s">
        <v>34</v>
      </c>
      <c r="E3" s="7" t="s">
        <v>62</v>
      </c>
      <c r="F3" s="7" t="s">
        <v>63</v>
      </c>
      <c r="G3" s="7" t="s">
        <v>2</v>
      </c>
      <c r="H3" s="7" t="s">
        <v>3</v>
      </c>
      <c r="I3" s="7" t="s">
        <v>4</v>
      </c>
      <c r="J3" s="7" t="s">
        <v>5</v>
      </c>
    </row>
    <row r="4" spans="1:10">
      <c r="A4" s="2">
        <v>1</v>
      </c>
      <c r="B4" s="4" t="s">
        <v>6</v>
      </c>
      <c r="C4" s="4" t="s">
        <v>46</v>
      </c>
      <c r="D4" s="4" t="s">
        <v>7</v>
      </c>
      <c r="E4" s="8" t="s">
        <v>61</v>
      </c>
      <c r="F4" s="2" t="s">
        <v>35</v>
      </c>
      <c r="G4" s="2">
        <v>60</v>
      </c>
      <c r="H4" s="3">
        <f>VLOOKUP(F4,[1]Invoice!$F$4:$I$14,4,FALSE)</f>
        <v>45</v>
      </c>
      <c r="I4" s="3">
        <v>20</v>
      </c>
      <c r="J4" s="5">
        <f>G4*H4+I4</f>
        <v>2720</v>
      </c>
    </row>
    <row r="5" spans="1:10">
      <c r="A5" s="2">
        <v>2</v>
      </c>
      <c r="B5" s="4" t="s">
        <v>8</v>
      </c>
      <c r="C5" s="4" t="s">
        <v>47</v>
      </c>
      <c r="D5" s="4" t="s">
        <v>9</v>
      </c>
      <c r="E5" s="9" t="s">
        <v>61</v>
      </c>
      <c r="F5" s="2" t="s">
        <v>36</v>
      </c>
      <c r="G5" s="2">
        <v>31</v>
      </c>
      <c r="H5" s="3">
        <f>VLOOKUP(F5,[1]Invoice!$F$4:$I$14,4,FALSE)</f>
        <v>26</v>
      </c>
      <c r="I5" s="3">
        <v>20</v>
      </c>
      <c r="J5" s="3">
        <f t="shared" ref="J5:J18" si="0">G5*H5+I5</f>
        <v>826</v>
      </c>
    </row>
    <row r="6" spans="1:10">
      <c r="A6" s="2">
        <v>3</v>
      </c>
      <c r="B6" s="4" t="s">
        <v>10</v>
      </c>
      <c r="C6" s="4" t="s">
        <v>48</v>
      </c>
      <c r="D6" s="4" t="s">
        <v>11</v>
      </c>
      <c r="E6" s="9" t="s">
        <v>61</v>
      </c>
      <c r="F6" s="2" t="s">
        <v>37</v>
      </c>
      <c r="G6" s="2">
        <v>18</v>
      </c>
      <c r="H6" s="3">
        <v>50</v>
      </c>
      <c r="I6" s="3">
        <v>20</v>
      </c>
      <c r="J6" s="3">
        <f t="shared" si="0"/>
        <v>920</v>
      </c>
    </row>
    <row r="7" spans="1:10">
      <c r="A7" s="2">
        <v>4</v>
      </c>
      <c r="B7" s="4" t="s">
        <v>12</v>
      </c>
      <c r="C7" s="4" t="s">
        <v>49</v>
      </c>
      <c r="D7" s="4" t="s">
        <v>13</v>
      </c>
      <c r="E7" s="9" t="s">
        <v>61</v>
      </c>
      <c r="F7" s="2" t="s">
        <v>38</v>
      </c>
      <c r="G7" s="2">
        <v>30</v>
      </c>
      <c r="H7" s="3">
        <f>VLOOKUP(F7,[1]Invoice!$F$4:$I$14,4,FALSE)</f>
        <v>26</v>
      </c>
      <c r="I7" s="3">
        <v>20</v>
      </c>
      <c r="J7" s="3">
        <f t="shared" si="0"/>
        <v>800</v>
      </c>
    </row>
    <row r="8" spans="1:10">
      <c r="A8" s="2">
        <v>5</v>
      </c>
      <c r="B8" s="4" t="s">
        <v>12</v>
      </c>
      <c r="C8" s="4" t="s">
        <v>50</v>
      </c>
      <c r="D8" s="4" t="s">
        <v>14</v>
      </c>
      <c r="E8" s="9" t="s">
        <v>61</v>
      </c>
      <c r="F8" s="2" t="s">
        <v>39</v>
      </c>
      <c r="G8" s="2">
        <v>46</v>
      </c>
      <c r="H8" s="3">
        <v>26</v>
      </c>
      <c r="I8" s="3">
        <v>20</v>
      </c>
      <c r="J8" s="3">
        <f t="shared" si="0"/>
        <v>1216</v>
      </c>
    </row>
    <row r="9" spans="1:10">
      <c r="A9" s="2">
        <v>6</v>
      </c>
      <c r="B9" s="4" t="s">
        <v>12</v>
      </c>
      <c r="C9" s="4" t="s">
        <v>51</v>
      </c>
      <c r="D9" s="4" t="s">
        <v>9</v>
      </c>
      <c r="E9" s="9" t="s">
        <v>61</v>
      </c>
      <c r="F9" s="2" t="s">
        <v>39</v>
      </c>
      <c r="G9" s="2">
        <v>20</v>
      </c>
      <c r="H9" s="3">
        <v>26</v>
      </c>
      <c r="I9" s="3">
        <v>20</v>
      </c>
      <c r="J9" s="3">
        <f t="shared" si="0"/>
        <v>540</v>
      </c>
    </row>
    <row r="10" spans="1:10">
      <c r="A10" s="2">
        <v>7</v>
      </c>
      <c r="B10" s="4" t="s">
        <v>12</v>
      </c>
      <c r="C10" s="4" t="s">
        <v>52</v>
      </c>
      <c r="D10" s="4" t="s">
        <v>15</v>
      </c>
      <c r="E10" s="9" t="s">
        <v>61</v>
      </c>
      <c r="F10" s="2" t="s">
        <v>35</v>
      </c>
      <c r="G10" s="2">
        <v>33</v>
      </c>
      <c r="H10" s="3">
        <f>VLOOKUP(F10,[1]Invoice!$F$4:$I$14,4,FALSE)</f>
        <v>45</v>
      </c>
      <c r="I10" s="3">
        <v>20</v>
      </c>
      <c r="J10" s="3">
        <f t="shared" si="0"/>
        <v>1505</v>
      </c>
    </row>
    <row r="11" spans="1:10">
      <c r="A11" s="2">
        <v>8</v>
      </c>
      <c r="B11" s="4" t="s">
        <v>16</v>
      </c>
      <c r="C11" s="4" t="s">
        <v>53</v>
      </c>
      <c r="D11" s="4" t="s">
        <v>17</v>
      </c>
      <c r="E11" s="9" t="s">
        <v>61</v>
      </c>
      <c r="F11" s="2" t="s">
        <v>40</v>
      </c>
      <c r="G11" s="2">
        <v>10</v>
      </c>
      <c r="H11" s="3">
        <f>VLOOKUP(F11,[1]Invoice!$F$4:$I$14,4,FALSE)</f>
        <v>45</v>
      </c>
      <c r="I11" s="3">
        <v>20</v>
      </c>
      <c r="J11" s="3">
        <f t="shared" si="0"/>
        <v>470</v>
      </c>
    </row>
    <row r="12" spans="1:10">
      <c r="A12" s="2">
        <v>9</v>
      </c>
      <c r="B12" s="4" t="s">
        <v>18</v>
      </c>
      <c r="C12" s="4" t="s">
        <v>54</v>
      </c>
      <c r="D12" s="4" t="s">
        <v>19</v>
      </c>
      <c r="E12" s="9" t="s">
        <v>61</v>
      </c>
      <c r="F12" s="2" t="s">
        <v>41</v>
      </c>
      <c r="G12" s="2">
        <v>50</v>
      </c>
      <c r="H12" s="3">
        <v>40</v>
      </c>
      <c r="I12" s="3">
        <v>20</v>
      </c>
      <c r="J12" s="3">
        <f t="shared" si="0"/>
        <v>2020</v>
      </c>
    </row>
    <row r="13" spans="1:10">
      <c r="A13" s="2">
        <v>10</v>
      </c>
      <c r="B13" s="4" t="s">
        <v>18</v>
      </c>
      <c r="C13" s="4" t="s">
        <v>55</v>
      </c>
      <c r="D13" s="4" t="s">
        <v>20</v>
      </c>
      <c r="E13" s="9" t="s">
        <v>61</v>
      </c>
      <c r="F13" s="2" t="s">
        <v>42</v>
      </c>
      <c r="G13" s="2">
        <v>34</v>
      </c>
      <c r="H13" s="3">
        <v>26</v>
      </c>
      <c r="I13" s="3">
        <v>20</v>
      </c>
      <c r="J13" s="3">
        <f t="shared" si="0"/>
        <v>904</v>
      </c>
    </row>
    <row r="14" spans="1:10">
      <c r="A14" s="2">
        <v>11</v>
      </c>
      <c r="B14" s="4" t="s">
        <v>21</v>
      </c>
      <c r="C14" s="4" t="s">
        <v>56</v>
      </c>
      <c r="D14" s="4" t="s">
        <v>22</v>
      </c>
      <c r="E14" s="9" t="s">
        <v>61</v>
      </c>
      <c r="F14" s="2" t="s">
        <v>35</v>
      </c>
      <c r="G14" s="2">
        <v>50</v>
      </c>
      <c r="H14" s="3">
        <f>VLOOKUP(F14,[1]Invoice!$F$4:$I$14,4,FALSE)</f>
        <v>45</v>
      </c>
      <c r="I14" s="3">
        <v>20</v>
      </c>
      <c r="J14" s="3">
        <f t="shared" si="0"/>
        <v>2270</v>
      </c>
    </row>
    <row r="15" spans="1:10">
      <c r="A15" s="2">
        <v>12</v>
      </c>
      <c r="B15" s="4" t="s">
        <v>23</v>
      </c>
      <c r="C15" s="4" t="s">
        <v>57</v>
      </c>
      <c r="D15" s="4" t="s">
        <v>24</v>
      </c>
      <c r="E15" s="9" t="s">
        <v>61</v>
      </c>
      <c r="F15" s="2" t="s">
        <v>35</v>
      </c>
      <c r="G15" s="2">
        <v>55</v>
      </c>
      <c r="H15" s="3">
        <f>VLOOKUP(F15,[1]Invoice!$F$4:$I$14,4,FALSE)</f>
        <v>45</v>
      </c>
      <c r="I15" s="3">
        <v>20</v>
      </c>
      <c r="J15" s="3">
        <f t="shared" si="0"/>
        <v>2495</v>
      </c>
    </row>
    <row r="16" spans="1:10">
      <c r="A16" s="2">
        <v>13</v>
      </c>
      <c r="B16" s="4" t="s">
        <v>23</v>
      </c>
      <c r="C16" s="4" t="s">
        <v>58</v>
      </c>
      <c r="D16" s="4" t="s">
        <v>25</v>
      </c>
      <c r="E16" s="9" t="s">
        <v>61</v>
      </c>
      <c r="F16" s="2" t="s">
        <v>43</v>
      </c>
      <c r="G16" s="2">
        <v>30</v>
      </c>
      <c r="H16" s="3">
        <f>VLOOKUP(F16,[1]Invoice!$F$4:$I$14,4,FALSE)</f>
        <v>26</v>
      </c>
      <c r="I16" s="3">
        <v>20</v>
      </c>
      <c r="J16" s="3">
        <f t="shared" si="0"/>
        <v>800</v>
      </c>
    </row>
    <row r="17" spans="1:10">
      <c r="A17" s="2">
        <v>14</v>
      </c>
      <c r="B17" s="4" t="s">
        <v>23</v>
      </c>
      <c r="C17" s="4" t="s">
        <v>59</v>
      </c>
      <c r="D17" s="4" t="s">
        <v>26</v>
      </c>
      <c r="E17" s="9" t="s">
        <v>61</v>
      </c>
      <c r="F17" s="2" t="s">
        <v>44</v>
      </c>
      <c r="G17" s="2">
        <v>29</v>
      </c>
      <c r="H17" s="3">
        <v>26</v>
      </c>
      <c r="I17" s="3">
        <v>20</v>
      </c>
      <c r="J17" s="3">
        <f t="shared" si="0"/>
        <v>774</v>
      </c>
    </row>
    <row r="18" spans="1:10">
      <c r="A18" s="4">
        <v>15</v>
      </c>
      <c r="B18" s="4" t="s">
        <v>27</v>
      </c>
      <c r="C18" s="4" t="s">
        <v>60</v>
      </c>
      <c r="D18" s="4" t="s">
        <v>28</v>
      </c>
      <c r="E18" s="9" t="s">
        <v>61</v>
      </c>
      <c r="F18" s="2" t="s">
        <v>45</v>
      </c>
      <c r="G18" s="2">
        <v>30</v>
      </c>
      <c r="H18" s="3">
        <f>VLOOKUP(F18,[1]Invoice!$F$4:$I$14,4,FALSE)</f>
        <v>26</v>
      </c>
      <c r="I18" s="3">
        <v>20</v>
      </c>
      <c r="J18" s="3">
        <f t="shared" si="0"/>
        <v>800</v>
      </c>
    </row>
    <row r="19" spans="1:10">
      <c r="A19" s="18" t="s">
        <v>65</v>
      </c>
      <c r="B19" s="19"/>
      <c r="C19" s="19"/>
      <c r="D19" s="19"/>
      <c r="E19" s="19"/>
      <c r="F19" s="19"/>
      <c r="G19" s="19"/>
      <c r="H19" s="19"/>
      <c r="I19" s="20"/>
      <c r="J19" s="17">
        <f>SUM(J4:J18)</f>
        <v>19060</v>
      </c>
    </row>
    <row r="20" spans="1:10" s="16" customFormat="1">
      <c r="A20" s="10" t="s">
        <v>29</v>
      </c>
      <c r="B20" s="14"/>
      <c r="C20" s="14"/>
      <c r="D20" s="14"/>
      <c r="E20" s="14"/>
      <c r="F20" s="14"/>
      <c r="G20" s="14"/>
      <c r="H20" s="14"/>
      <c r="I20" s="14"/>
      <c r="J20" s="15"/>
    </row>
    <row r="21" spans="1:10" s="16" customFormat="1">
      <c r="A21" s="10" t="s">
        <v>30</v>
      </c>
      <c r="B21" s="14"/>
      <c r="C21" s="14"/>
      <c r="D21" s="14"/>
      <c r="E21" s="14"/>
      <c r="F21" s="14"/>
      <c r="G21" s="14"/>
      <c r="H21" s="14"/>
      <c r="I21" s="14"/>
      <c r="J21" s="15"/>
    </row>
    <row r="22" spans="1:10" s="16" customFormat="1" ht="30" customHeight="1">
      <c r="A22" s="14" t="s">
        <v>31</v>
      </c>
      <c r="B22" s="14"/>
      <c r="C22" s="14"/>
      <c r="D22" s="14"/>
      <c r="E22" s="14"/>
      <c r="F22" s="14"/>
      <c r="G22" s="14"/>
      <c r="H22" s="14"/>
      <c r="I22" s="14"/>
      <c r="J22" s="15"/>
    </row>
    <row r="23" spans="1:10" s="16" customFormat="1"/>
    <row r="24" spans="1:10" s="16" customFormat="1"/>
  </sheetData>
  <mergeCells count="56">
    <mergeCell ref="A21:I21"/>
    <mergeCell ref="A22:I22"/>
    <mergeCell ref="G1:J1"/>
    <mergeCell ref="G2:J2"/>
    <mergeCell ref="A19:I19"/>
    <mergeCell ref="A20:I20"/>
    <mergeCell ref="A18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J4"/>
    <mergeCell ref="B5"/>
    <mergeCell ref="C5"/>
    <mergeCell ref="D5"/>
    <mergeCell ref="B4"/>
    <mergeCell ref="C4"/>
    <mergeCell ref="D4"/>
    <mergeCell ref="E4"/>
    <mergeCell ref="A1:F1"/>
    <mergeCell ref="A2:F2"/>
  </mergeCells>
  <conditionalFormatting sqref="C1:C1048576">
    <cfRule type="duplicateValues" dxfId="2" priority="2"/>
  </conditionalFormatting>
  <conditionalFormatting sqref="C4:C18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2024-05-09T08:16:19Z</dcterms:created>
  <dcterms:modified xsi:type="dcterms:W3CDTF">2024-05-09T08:16:26Z</dcterms:modified>
</cp:coreProperties>
</file>