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K6" i="1"/>
  <c r="I5"/>
  <c r="H5"/>
  <c r="K5" s="1"/>
  <c r="I4"/>
  <c r="K4"/>
</calcChain>
</file>

<file path=xl/sharedStrings.xml><?xml version="1.0" encoding="utf-8"?>
<sst xmlns="http://schemas.openxmlformats.org/spreadsheetml/2006/main" count="27" uniqueCount="26">
  <si>
    <t>27/8/2026</t>
  </si>
  <si>
    <t>244</t>
  </si>
  <si>
    <t>29/8/2026</t>
  </si>
  <si>
    <t>249</t>
  </si>
  <si>
    <t>SL</t>
  </si>
  <si>
    <t>DATE</t>
  </si>
  <si>
    <t>LR NO</t>
  </si>
  <si>
    <t>INV NO</t>
  </si>
  <si>
    <t>FROM</t>
  </si>
  <si>
    <t>TO</t>
  </si>
  <si>
    <t>CASE</t>
  </si>
  <si>
    <t>DO/05982</t>
  </si>
  <si>
    <t>MA/04191</t>
  </si>
  <si>
    <t>KARANJIA</t>
  </si>
  <si>
    <t>CTC</t>
  </si>
  <si>
    <t>TANGI KHURDA</t>
  </si>
  <si>
    <t>RATE</t>
  </si>
  <si>
    <t>HAM</t>
  </si>
  <si>
    <t>LR.CH</t>
  </si>
  <si>
    <t>AMT.</t>
  </si>
  <si>
    <t>INVOICE
PRAGATI LOGISTICS,SAMANTA SAHI KHUNTIA LANE,8984191006
GST No:21AGHPB9356M1Z9</t>
  </si>
  <si>
    <t xml:space="preserve">ASWINI HOMEO AND AYURVEDIC PRD PVT LTD
Address:2249,W.NO.20 PROFESSOR PARA,CUTTACK-753003 ODISHA,7978936580
GST No:21AACCA0062D1ZO
</t>
  </si>
  <si>
    <t>Thanking you for your business.
PRAGATI LOGISTICS</t>
  </si>
  <si>
    <t>(RUPEES ONE THOUSAND FOUR HUNDRED ONLY)</t>
  </si>
  <si>
    <t>Kindly, verify &amp; confirm within 7 days, else GST will be filed by 20th SEPT. 2026.
GST to be paid by Consignor under Reverse Charge Mechanism(RCM) as per GST.</t>
  </si>
  <si>
    <t xml:space="preserve">Bill Date: 31/08/2026
Bill NO  : 10436
Total Amount : 1400.00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</si>
</sst>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0" fillId="0" borderId="0" xfId="0" applyNumberFormat="1" applyFont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6</xdr:col>
      <xdr:colOff>180975</xdr:colOff>
      <xdr:row>0</xdr:row>
      <xdr:rowOff>1028700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47625"/>
          <a:ext cx="3514725" cy="9810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>
        <row r="4">
          <cell r="C4" t="str">
            <v>AMARDA</v>
          </cell>
          <cell r="D4">
            <v>62</v>
          </cell>
        </row>
        <row r="5">
          <cell r="C5" t="str">
            <v>ANDAPUR</v>
          </cell>
          <cell r="D5">
            <v>67</v>
          </cell>
        </row>
        <row r="6">
          <cell r="C6" t="str">
            <v>ANGUL</v>
          </cell>
          <cell r="D6">
            <v>65</v>
          </cell>
        </row>
        <row r="7">
          <cell r="C7" t="str">
            <v>ASURALI</v>
          </cell>
          <cell r="D7">
            <v>79</v>
          </cell>
        </row>
        <row r="8">
          <cell r="C8" t="str">
            <v>ATHAMALLIK</v>
          </cell>
          <cell r="D8">
            <v>92</v>
          </cell>
        </row>
        <row r="9">
          <cell r="C9" t="str">
            <v>ATHGARH</v>
          </cell>
          <cell r="D9">
            <v>63</v>
          </cell>
        </row>
        <row r="10">
          <cell r="C10" t="str">
            <v>AUL</v>
          </cell>
          <cell r="D10">
            <v>70</v>
          </cell>
        </row>
        <row r="11">
          <cell r="C11" t="str">
            <v>BALAKATI</v>
          </cell>
          <cell r="D11">
            <v>60</v>
          </cell>
        </row>
        <row r="12">
          <cell r="C12" t="str">
            <v>BALANGA</v>
          </cell>
          <cell r="D12">
            <v>67</v>
          </cell>
        </row>
        <row r="13">
          <cell r="C13" t="str">
            <v>BALASORE</v>
          </cell>
          <cell r="D13">
            <v>67</v>
          </cell>
        </row>
        <row r="14">
          <cell r="C14" t="str">
            <v>BALIAPAL</v>
          </cell>
          <cell r="D14">
            <v>100</v>
          </cell>
        </row>
        <row r="15">
          <cell r="C15" t="str">
            <v>BALICHANDRAPUR</v>
          </cell>
          <cell r="D15">
            <v>62</v>
          </cell>
        </row>
        <row r="16">
          <cell r="C16" t="str">
            <v>BALUGAON</v>
          </cell>
          <cell r="D16">
            <v>63</v>
          </cell>
        </row>
        <row r="17">
          <cell r="C17" t="str">
            <v>BANKI</v>
          </cell>
          <cell r="D17">
            <v>67</v>
          </cell>
        </row>
        <row r="18">
          <cell r="C18" t="str">
            <v xml:space="preserve">BARANGA </v>
          </cell>
          <cell r="D18">
            <v>67</v>
          </cell>
        </row>
        <row r="19">
          <cell r="C19" t="str">
            <v>BARIPADA</v>
          </cell>
          <cell r="D19">
            <v>67</v>
          </cell>
        </row>
        <row r="20">
          <cell r="C20" t="str">
            <v>BASANTIA</v>
          </cell>
          <cell r="D20">
            <v>102</v>
          </cell>
        </row>
        <row r="21">
          <cell r="C21" t="str">
            <v>BASUDEVPUR</v>
          </cell>
          <cell r="D21">
            <v>92</v>
          </cell>
        </row>
        <row r="22">
          <cell r="C22" t="str">
            <v>BELAGUNTHA</v>
          </cell>
          <cell r="D22">
            <v>133</v>
          </cell>
        </row>
        <row r="23">
          <cell r="C23" t="str">
            <v>BERHAMPUR</v>
          </cell>
          <cell r="D23">
            <v>67</v>
          </cell>
        </row>
        <row r="24">
          <cell r="C24" t="str">
            <v>BETANATI</v>
          </cell>
          <cell r="D24">
            <v>93</v>
          </cell>
        </row>
        <row r="25">
          <cell r="C25" t="str">
            <v>BHADRAK</v>
          </cell>
          <cell r="D25">
            <v>67</v>
          </cell>
        </row>
        <row r="26">
          <cell r="C26" t="str">
            <v>BHUBANESWAR</v>
          </cell>
          <cell r="D26">
            <v>57</v>
          </cell>
        </row>
        <row r="27">
          <cell r="C27" t="str">
            <v>BILAHATA</v>
          </cell>
          <cell r="D27">
            <v>79</v>
          </cell>
        </row>
        <row r="28">
          <cell r="C28" t="str">
            <v>BISOI</v>
          </cell>
          <cell r="D28">
            <v>143</v>
          </cell>
        </row>
        <row r="29">
          <cell r="C29" t="str">
            <v>BOLANGIR</v>
          </cell>
          <cell r="D29">
            <v>78</v>
          </cell>
        </row>
        <row r="30">
          <cell r="C30" t="str">
            <v>BORIGUMA</v>
          </cell>
          <cell r="D30">
            <v>108</v>
          </cell>
        </row>
        <row r="31">
          <cell r="C31" t="str">
            <v>BRAHMGIRI</v>
          </cell>
          <cell r="D31">
            <v>67</v>
          </cell>
        </row>
        <row r="32">
          <cell r="C32" t="str">
            <v>CHANDANESWAR</v>
          </cell>
          <cell r="D32">
            <v>100</v>
          </cell>
        </row>
        <row r="33">
          <cell r="C33" t="str">
            <v>CHANDANPUR</v>
          </cell>
          <cell r="D33">
            <v>63</v>
          </cell>
        </row>
        <row r="34">
          <cell r="C34" t="str">
            <v>CHANDPUR</v>
          </cell>
          <cell r="D34">
            <v>57</v>
          </cell>
        </row>
        <row r="35">
          <cell r="C35" t="str">
            <v>CHHATRAPUR</v>
          </cell>
          <cell r="D35">
            <v>107</v>
          </cell>
        </row>
        <row r="36">
          <cell r="C36" t="str">
            <v>CHIKITI</v>
          </cell>
          <cell r="D36">
            <v>93</v>
          </cell>
        </row>
        <row r="37">
          <cell r="C37" t="str">
            <v>CHIKITI PENTHA</v>
          </cell>
          <cell r="D37">
            <v>93</v>
          </cell>
        </row>
        <row r="38">
          <cell r="C38" t="str">
            <v>CHOUDWAR</v>
          </cell>
          <cell r="D38">
            <v>55</v>
          </cell>
        </row>
        <row r="39">
          <cell r="C39" t="str">
            <v>DASAPALLA</v>
          </cell>
          <cell r="D39">
            <v>86</v>
          </cell>
        </row>
        <row r="40">
          <cell r="C40" t="str">
            <v>DEOGARH</v>
          </cell>
          <cell r="D40">
            <v>92</v>
          </cell>
        </row>
        <row r="41">
          <cell r="C41" t="str">
            <v>DHAMNAGAR</v>
          </cell>
          <cell r="D41">
            <v>88</v>
          </cell>
        </row>
        <row r="42">
          <cell r="C42" t="str">
            <v>DHENKANAL</v>
          </cell>
          <cell r="D42">
            <v>62</v>
          </cell>
        </row>
        <row r="43">
          <cell r="C43" t="str">
            <v>DHENKIKOT</v>
          </cell>
          <cell r="D43">
            <v>99</v>
          </cell>
        </row>
        <row r="44">
          <cell r="C44" t="str">
            <v>DIGAPAHANDI</v>
          </cell>
          <cell r="D44">
            <v>95</v>
          </cell>
        </row>
        <row r="45">
          <cell r="C45" t="str">
            <v>GUNUPUR</v>
          </cell>
          <cell r="D45">
            <v>88</v>
          </cell>
        </row>
        <row r="46">
          <cell r="C46" t="str">
            <v>JAGATSINGHPUR</v>
          </cell>
          <cell r="D46">
            <v>62</v>
          </cell>
        </row>
        <row r="47">
          <cell r="C47" t="str">
            <v>JAJPUR ROAD</v>
          </cell>
          <cell r="D47">
            <v>65</v>
          </cell>
        </row>
        <row r="48">
          <cell r="C48" t="str">
            <v>JAJPUR TOWN</v>
          </cell>
          <cell r="D48">
            <v>65</v>
          </cell>
        </row>
        <row r="49">
          <cell r="C49" t="str">
            <v>JALESWAR</v>
          </cell>
          <cell r="D49">
            <v>79</v>
          </cell>
        </row>
        <row r="50">
          <cell r="C50" t="str">
            <v>JANKIA</v>
          </cell>
          <cell r="D50">
            <v>60</v>
          </cell>
        </row>
        <row r="51">
          <cell r="C51" t="str">
            <v>JARKA</v>
          </cell>
          <cell r="D51">
            <v>60</v>
          </cell>
        </row>
        <row r="52">
          <cell r="C52" t="str">
            <v>JATNI</v>
          </cell>
          <cell r="D52">
            <v>62</v>
          </cell>
        </row>
        <row r="53">
          <cell r="C53" t="str">
            <v>JODA</v>
          </cell>
          <cell r="D53">
            <v>110</v>
          </cell>
        </row>
        <row r="54">
          <cell r="C54" t="str">
            <v>KAKATPUR</v>
          </cell>
          <cell r="D54">
            <v>63</v>
          </cell>
        </row>
        <row r="55">
          <cell r="C55" t="str">
            <v>KALAPATHAR</v>
          </cell>
          <cell r="D55">
            <v>67</v>
          </cell>
        </row>
        <row r="56">
          <cell r="C56" t="str">
            <v>KAMAKHYANAGAR</v>
          </cell>
          <cell r="D56">
            <v>70</v>
          </cell>
        </row>
        <row r="57">
          <cell r="C57" t="str">
            <v>KANTABANJI</v>
          </cell>
          <cell r="D57">
            <v>78</v>
          </cell>
        </row>
        <row r="58">
          <cell r="C58" t="str">
            <v>KARANJIA</v>
          </cell>
          <cell r="D58">
            <v>84</v>
          </cell>
        </row>
        <row r="59">
          <cell r="C59" t="str">
            <v>KENDRAPARA</v>
          </cell>
          <cell r="D59">
            <v>62</v>
          </cell>
        </row>
        <row r="60">
          <cell r="C60" t="str">
            <v>KEONJHAR</v>
          </cell>
          <cell r="D60">
            <v>77</v>
          </cell>
        </row>
        <row r="61">
          <cell r="C61" t="str">
            <v>KHURDA</v>
          </cell>
          <cell r="D61">
            <v>62</v>
          </cell>
        </row>
        <row r="62">
          <cell r="C62" t="str">
            <v>NAYAGARH</v>
          </cell>
          <cell r="D62">
            <v>63</v>
          </cell>
        </row>
        <row r="63">
          <cell r="C63" t="str">
            <v>NAYAHAT</v>
          </cell>
          <cell r="D63">
            <v>65</v>
          </cell>
        </row>
        <row r="64">
          <cell r="C64" t="str">
            <v>NIALI</v>
          </cell>
          <cell r="D64">
            <v>63</v>
          </cell>
        </row>
        <row r="65">
          <cell r="C65" t="str">
            <v>NILAGIRI</v>
          </cell>
          <cell r="D65">
            <v>79</v>
          </cell>
        </row>
        <row r="66">
          <cell r="C66" t="str">
            <v>NIMAPARA</v>
          </cell>
          <cell r="D66">
            <v>65</v>
          </cell>
        </row>
        <row r="67">
          <cell r="C67" t="str">
            <v>PARADEEP</v>
          </cell>
          <cell r="D67">
            <v>67</v>
          </cell>
        </row>
        <row r="68">
          <cell r="C68" t="str">
            <v>PATNAGARH</v>
          </cell>
          <cell r="D68">
            <v>105</v>
          </cell>
        </row>
        <row r="69">
          <cell r="C69" t="str">
            <v>PATTAMUNDAI</v>
          </cell>
          <cell r="D69">
            <v>62</v>
          </cell>
        </row>
        <row r="70">
          <cell r="C70" t="str">
            <v>PIPILI</v>
          </cell>
          <cell r="D70">
            <v>62</v>
          </cell>
        </row>
        <row r="71">
          <cell r="C71" t="str">
            <v>PIRABAZAR</v>
          </cell>
          <cell r="D71">
            <v>60</v>
          </cell>
        </row>
        <row r="72">
          <cell r="C72" t="str">
            <v>PIRHAT</v>
          </cell>
          <cell r="D72">
            <v>70</v>
          </cell>
        </row>
        <row r="73">
          <cell r="C73" t="str">
            <v>POLOSARA</v>
          </cell>
          <cell r="D73">
            <v>115</v>
          </cell>
        </row>
        <row r="74">
          <cell r="C74" t="str">
            <v>PURI</v>
          </cell>
          <cell r="D74">
            <v>63</v>
          </cell>
        </row>
        <row r="75">
          <cell r="C75" t="str">
            <v>PURUSOTTAMPUR</v>
          </cell>
          <cell r="D75">
            <v>115</v>
          </cell>
        </row>
        <row r="76">
          <cell r="C76" t="str">
            <v>RAHAMA</v>
          </cell>
          <cell r="D76">
            <v>63</v>
          </cell>
        </row>
        <row r="77">
          <cell r="C77" t="str">
            <v>SAKHIGOPAL</v>
          </cell>
          <cell r="D77">
            <v>63</v>
          </cell>
        </row>
        <row r="78">
          <cell r="C78" t="str">
            <v>SALIPUR</v>
          </cell>
          <cell r="D78">
            <v>60</v>
          </cell>
        </row>
        <row r="79">
          <cell r="C79" t="str">
            <v>SHERGARH</v>
          </cell>
          <cell r="D79">
            <v>115</v>
          </cell>
        </row>
        <row r="80">
          <cell r="C80" t="str">
            <v>SORO</v>
          </cell>
          <cell r="D80">
            <v>67</v>
          </cell>
        </row>
        <row r="81">
          <cell r="C81" t="str">
            <v>SORODA</v>
          </cell>
          <cell r="D81">
            <v>133</v>
          </cell>
        </row>
        <row r="82">
          <cell r="C82" t="str">
            <v>SWAMPATNA</v>
          </cell>
          <cell r="D82">
            <v>104</v>
          </cell>
        </row>
        <row r="83">
          <cell r="C83" t="str">
            <v>TALCHER</v>
          </cell>
          <cell r="D83">
            <v>67</v>
          </cell>
        </row>
        <row r="84">
          <cell r="C84" t="str">
            <v>TANGI</v>
          </cell>
          <cell r="D84">
            <v>60</v>
          </cell>
        </row>
        <row r="85">
          <cell r="C85" t="str">
            <v>THAKURMUNDA</v>
          </cell>
          <cell r="D85">
            <v>104</v>
          </cell>
        </row>
        <row r="86">
          <cell r="C86" t="str">
            <v>UDALA</v>
          </cell>
          <cell r="D86">
            <v>92</v>
          </cell>
        </row>
        <row r="87">
          <cell r="C87" t="str">
            <v>UMERKOT</v>
          </cell>
          <cell r="D87">
            <v>97</v>
          </cell>
        </row>
        <row r="88">
          <cell r="C88" t="str">
            <v>KORAPUT</v>
          </cell>
          <cell r="D88">
            <v>110</v>
          </cell>
        </row>
        <row r="89">
          <cell r="C89" t="str">
            <v>REDHAKHOL</v>
          </cell>
          <cell r="D89">
            <v>92</v>
          </cell>
        </row>
      </sheetData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selection activeCell="O7" sqref="O7"/>
    </sheetView>
  </sheetViews>
  <sheetFormatPr defaultRowHeight="15"/>
  <cols>
    <col min="1" max="1" width="2.85546875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4.5703125" bestFit="1" customWidth="1"/>
    <col min="7" max="7" width="5.42578125" bestFit="1" customWidth="1"/>
    <col min="8" max="8" width="5.5703125" bestFit="1" customWidth="1"/>
    <col min="9" max="9" width="6.5703125" customWidth="1"/>
    <col min="10" max="10" width="6.42578125" customWidth="1"/>
    <col min="11" max="11" width="7.5703125" bestFit="1" customWidth="1"/>
  </cols>
  <sheetData>
    <row r="1" spans="1:11" s="6" customFormat="1" ht="90" customHeight="1">
      <c r="A1" s="12"/>
      <c r="B1" s="13"/>
      <c r="C1" s="13"/>
      <c r="D1" s="13"/>
      <c r="E1" s="13"/>
      <c r="F1" s="13"/>
      <c r="G1" s="14"/>
      <c r="H1" s="15" t="s">
        <v>20</v>
      </c>
      <c r="I1" s="16"/>
      <c r="J1" s="16"/>
      <c r="K1" s="16"/>
    </row>
    <row r="2" spans="1:11" s="6" customFormat="1" ht="73.5" customHeight="1">
      <c r="A2" s="17" t="s">
        <v>21</v>
      </c>
      <c r="B2" s="18"/>
      <c r="C2" s="18"/>
      <c r="D2" s="18"/>
      <c r="E2" s="18"/>
      <c r="F2" s="18"/>
      <c r="G2" s="19"/>
      <c r="H2" s="15" t="s">
        <v>25</v>
      </c>
      <c r="I2" s="16"/>
      <c r="J2" s="16"/>
      <c r="K2" s="16"/>
    </row>
    <row r="3" spans="1:11" s="1" customForma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16</v>
      </c>
      <c r="I3" s="4" t="s">
        <v>17</v>
      </c>
      <c r="J3" s="4" t="s">
        <v>18</v>
      </c>
      <c r="K3" s="4" t="s">
        <v>19</v>
      </c>
    </row>
    <row r="4" spans="1:11">
      <c r="A4" s="2">
        <v>1</v>
      </c>
      <c r="B4" s="2" t="s">
        <v>0</v>
      </c>
      <c r="C4" s="2" t="s">
        <v>11</v>
      </c>
      <c r="D4" s="2" t="s">
        <v>1</v>
      </c>
      <c r="E4" s="2" t="s">
        <v>14</v>
      </c>
      <c r="F4" s="3" t="s">
        <v>15</v>
      </c>
      <c r="G4" s="2">
        <v>9</v>
      </c>
      <c r="H4" s="5">
        <v>62</v>
      </c>
      <c r="I4" s="5">
        <f t="shared" ref="I4:I5" si="0">G4*2</f>
        <v>18</v>
      </c>
      <c r="J4" s="5">
        <v>25</v>
      </c>
      <c r="K4" s="5">
        <f t="shared" ref="K4:K5" si="1">G4*H4+I4+J4</f>
        <v>601</v>
      </c>
    </row>
    <row r="5" spans="1:11">
      <c r="A5" s="2">
        <v>2</v>
      </c>
      <c r="B5" s="2" t="s">
        <v>2</v>
      </c>
      <c r="C5" s="2" t="s">
        <v>12</v>
      </c>
      <c r="D5" s="2" t="s">
        <v>3</v>
      </c>
      <c r="E5" s="2" t="s">
        <v>14</v>
      </c>
      <c r="F5" s="2" t="s">
        <v>13</v>
      </c>
      <c r="G5" s="2">
        <v>9</v>
      </c>
      <c r="H5" s="5">
        <f>VLOOKUP(F5,'[1]ASWINI HOMEO AYURVEDIC PRODUCTS'!$C$4:$D$89,2,FALSE)</f>
        <v>84</v>
      </c>
      <c r="I5" s="5">
        <f t="shared" si="0"/>
        <v>18</v>
      </c>
      <c r="J5" s="5">
        <v>25</v>
      </c>
      <c r="K5" s="5">
        <f t="shared" si="1"/>
        <v>799</v>
      </c>
    </row>
    <row r="6" spans="1:11" s="8" customFormat="1" ht="15" customHeight="1">
      <c r="A6" s="20" t="s">
        <v>23</v>
      </c>
      <c r="B6" s="21"/>
      <c r="C6" s="21"/>
      <c r="D6" s="21"/>
      <c r="E6" s="21"/>
      <c r="F6" s="21"/>
      <c r="G6" s="21"/>
      <c r="H6" s="21"/>
      <c r="I6" s="21"/>
      <c r="J6" s="22"/>
      <c r="K6" s="7">
        <f>SUM(K4:K5)</f>
        <v>1400</v>
      </c>
    </row>
    <row r="7" spans="1:11" s="8" customFormat="1" ht="30" customHeight="1">
      <c r="A7" s="10" t="s">
        <v>24</v>
      </c>
      <c r="B7" s="10"/>
      <c r="C7" s="10"/>
      <c r="D7" s="10"/>
      <c r="E7" s="10"/>
      <c r="F7" s="10"/>
      <c r="G7" s="10"/>
      <c r="H7" s="11"/>
      <c r="I7" s="11"/>
      <c r="J7" s="11"/>
      <c r="K7" s="11"/>
    </row>
    <row r="8" spans="1:11" s="8" customFormat="1" ht="30" customHeight="1">
      <c r="A8" s="10" t="s">
        <v>22</v>
      </c>
      <c r="B8" s="10"/>
      <c r="C8" s="10"/>
      <c r="D8" s="10"/>
      <c r="E8" s="10"/>
      <c r="F8" s="10"/>
      <c r="G8" s="10"/>
      <c r="H8" s="11"/>
      <c r="I8" s="11"/>
      <c r="J8" s="11"/>
      <c r="K8" s="11"/>
    </row>
    <row r="9" spans="1:11">
      <c r="G9" s="9">
        <v>18</v>
      </c>
    </row>
  </sheetData>
  <mergeCells count="7">
    <mergeCell ref="A8:K8"/>
    <mergeCell ref="A1:G1"/>
    <mergeCell ref="H1:K1"/>
    <mergeCell ref="A2:G2"/>
    <mergeCell ref="H2:K2"/>
    <mergeCell ref="A6:J6"/>
    <mergeCell ref="A7:K7"/>
  </mergeCells>
  <conditionalFormatting sqref="C1:C2">
    <cfRule type="duplicateValues" dxfId="1" priority="2"/>
  </conditionalFormatting>
  <conditionalFormatting sqref="C6:C8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OMM</dc:creator>
  <cp:lastModifiedBy>LENOVO</cp:lastModifiedBy>
  <dcterms:created xsi:type="dcterms:W3CDTF">2026-09-11T11:12:26Z</dcterms:created>
  <dcterms:modified xsi:type="dcterms:W3CDTF">2026-09-15T03:44:44Z</dcterms:modified>
</cp:coreProperties>
</file>