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95" windowWidth="19440" windowHeight="9405"/>
  </bookViews>
  <sheets>
    <sheet name="Invoice" sheetId="1" r:id="rId1"/>
  </sheets>
  <calcPr calcId="144525"/>
</workbook>
</file>

<file path=xl/calcChain.xml><?xml version="1.0" encoding="utf-8"?>
<calcChain xmlns="http://schemas.openxmlformats.org/spreadsheetml/2006/main">
  <c r="J8" i="1" l="1"/>
  <c r="I8" i="1"/>
  <c r="H8" i="1"/>
  <c r="N6" i="1"/>
  <c r="M6" i="1"/>
  <c r="P6" i="1" s="1"/>
  <c r="N5" i="1"/>
  <c r="M5" i="1"/>
  <c r="P5" i="1" l="1"/>
  <c r="P7" i="1" s="1"/>
</calcChain>
</file>

<file path=xl/sharedStrings.xml><?xml version="1.0" encoding="utf-8"?>
<sst xmlns="http://schemas.openxmlformats.org/spreadsheetml/2006/main" count="31" uniqueCount="29">
  <si>
    <t>INVOICE
ATC LOGISTICS,,8984191006
GST No:21CHVPB1842D2ZQ</t>
  </si>
  <si>
    <t>DATE</t>
  </si>
  <si>
    <t>LR NO.</t>
  </si>
  <si>
    <t>FROM</t>
  </si>
  <si>
    <t>DESTINATION</t>
  </si>
  <si>
    <t>DD.CH.</t>
  </si>
  <si>
    <t>LR CH.</t>
  </si>
  <si>
    <t>AMT.</t>
  </si>
  <si>
    <t xml:space="preserve">PARIMAL MANDIR
Address:WARD NO 34 ,P HOLDING NO 12/907,
GROUND FLOUR,WAREHOUSE NO A7 TO A8 AT
 PRATAPNAGARI PO BHANPUR,8327720087
GST No:21AACFP7814P1Z0
</t>
  </si>
  <si>
    <t>SL.</t>
  </si>
  <si>
    <t>INV. NO.</t>
  </si>
  <si>
    <t>BIG CASE</t>
  </si>
  <si>
    <t>SMALL CASE</t>
  </si>
  <si>
    <t>BIG RATE</t>
  </si>
  <si>
    <t>SMALL RATE</t>
  </si>
  <si>
    <t>DP.CH</t>
  </si>
  <si>
    <t>Thanking you for your business.
ATC LOGISTICS</t>
  </si>
  <si>
    <t>CTC</t>
  </si>
  <si>
    <t>KORAPUT</t>
  </si>
  <si>
    <t>Kindly, verify &amp; confirm within 7 days, else GST will be filed by 20th JUNE, 2026.
GST to be paid by Consignor under Reverse Charge Mechanism(RCM) as per GST.</t>
  </si>
  <si>
    <t>26/5/2026</t>
  </si>
  <si>
    <t>PG/JAA/00479</t>
  </si>
  <si>
    <t>85</t>
  </si>
  <si>
    <t>29/5/2026</t>
  </si>
  <si>
    <t>PG/JAA/00520</t>
  </si>
  <si>
    <t>101</t>
  </si>
  <si>
    <t>(RUPEES TWENTY FOUR THOUSAND NINE HUNDRED THIRTY ONLY)</t>
  </si>
  <si>
    <t>TOTAL CASE</t>
  </si>
  <si>
    <t xml:space="preserve">Bill Date: 31/05/2026
Bill No : 603
Total Amount: 24930.00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</si>
</sst>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 applyAlignment="1">
      <alignment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7" xfId="0" applyNumberFormat="1" applyFont="1" applyBorder="1"/>
    <xf numFmtId="2" fontId="0" fillId="0" borderId="7" xfId="0" applyNumberFormat="1" applyFont="1" applyBorder="1"/>
    <xf numFmtId="0" fontId="0" fillId="0" borderId="11" xfId="0" applyNumberFormat="1" applyFont="1" applyBorder="1" applyAlignment="1">
      <alignment horizontal="center"/>
    </xf>
    <xf numFmtId="2" fontId="0" fillId="0" borderId="12" xfId="0" applyNumberFormat="1" applyFont="1" applyBorder="1"/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6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left" vertical="center" wrapText="1"/>
    </xf>
    <xf numFmtId="2" fontId="1" fillId="0" borderId="5" xfId="0" applyNumberFormat="1" applyFont="1" applyBorder="1" applyAlignment="1">
      <alignment horizontal="left" vertical="center" wrapText="1"/>
    </xf>
    <xf numFmtId="2" fontId="1" fillId="0" borderId="6" xfId="0" applyNumberFormat="1" applyFont="1" applyBorder="1" applyAlignment="1">
      <alignment horizontal="left" vertical="center" wrapText="1"/>
    </xf>
    <xf numFmtId="2" fontId="1" fillId="0" borderId="8" xfId="0" applyNumberFormat="1" applyFont="1" applyBorder="1" applyAlignment="1">
      <alignment horizontal="left" vertical="center" wrapText="1"/>
    </xf>
    <xf numFmtId="2" fontId="1" fillId="0" borderId="9" xfId="0" applyNumberFormat="1" applyFont="1" applyBorder="1" applyAlignment="1">
      <alignment horizontal="left" vertical="center" wrapText="1"/>
    </xf>
    <xf numFmtId="2" fontId="1" fillId="0" borderId="10" xfId="0" applyNumberFormat="1" applyFon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center" wrapText="1"/>
    </xf>
    <xf numFmtId="0" fontId="0" fillId="0" borderId="5" xfId="0" applyNumberFormat="1" applyFont="1" applyBorder="1" applyAlignment="1">
      <alignment horizontal="center" wrapText="1"/>
    </xf>
    <xf numFmtId="0" fontId="0" fillId="0" borderId="6" xfId="0" applyNumberFormat="1" applyFont="1" applyBorder="1" applyAlignment="1">
      <alignment horizontal="center" wrapText="1"/>
    </xf>
    <xf numFmtId="0" fontId="0" fillId="0" borderId="0" xfId="0" applyNumberFormat="1" applyFont="1" applyAlignment="1">
      <alignment horizontal="center"/>
    </xf>
    <xf numFmtId="2" fontId="0" fillId="0" borderId="0" xfId="0" applyNumberFormat="1" applyFont="1"/>
    <xf numFmtId="0" fontId="0" fillId="0" borderId="13" xfId="0" applyNumberFormat="1" applyFont="1" applyBorder="1" applyAlignment="1">
      <alignment horizontal="center"/>
    </xf>
    <xf numFmtId="0" fontId="0" fillId="0" borderId="14" xfId="0" applyNumberFormat="1" applyFont="1" applyBorder="1"/>
    <xf numFmtId="2" fontId="0" fillId="0" borderId="14" xfId="0" applyNumberFormat="1" applyFont="1" applyBorder="1"/>
    <xf numFmtId="2" fontId="0" fillId="0" borderId="15" xfId="0" applyNumberFormat="1" applyFont="1" applyBorder="1"/>
    <xf numFmtId="0" fontId="1" fillId="0" borderId="16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right"/>
    </xf>
    <xf numFmtId="0" fontId="1" fillId="0" borderId="18" xfId="0" applyNumberFormat="1" applyFont="1" applyBorder="1" applyAlignment="1">
      <alignment horizontal="right"/>
    </xf>
    <xf numFmtId="2" fontId="1" fillId="0" borderId="19" xfId="0" applyNumberFormat="1" applyFont="1" applyBorder="1" applyAlignment="1">
      <alignment horizontal="right"/>
    </xf>
    <xf numFmtId="0" fontId="1" fillId="0" borderId="3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right"/>
    </xf>
    <xf numFmtId="0" fontId="1" fillId="0" borderId="9" xfId="0" applyNumberFormat="1" applyFont="1" applyBorder="1" applyAlignment="1">
      <alignment horizontal="left" wrapText="1"/>
    </xf>
    <xf numFmtId="0" fontId="0" fillId="0" borderId="1" xfId="0" applyNumberFormat="1" applyFont="1" applyBorder="1" applyAlignment="1">
      <alignment horizontal="center"/>
    </xf>
    <xf numFmtId="0" fontId="0" fillId="0" borderId="2" xfId="0" applyNumberFormat="1" applyFont="1" applyBorder="1" applyAlignment="1">
      <alignment horizontal="center"/>
    </xf>
  </cellXfs>
  <cellStyles count="1">
    <cellStyle name="Normal" xfId="0" builtinId="0"/>
  </cellStyles>
  <dxfs count="1"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1</xdr:row>
      <xdr:rowOff>19051</xdr:rowOff>
    </xdr:from>
    <xdr:to>
      <xdr:col>7</xdr:col>
      <xdr:colOff>304799</xdr:colOff>
      <xdr:row>1</xdr:row>
      <xdr:rowOff>1028701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4" y="219076"/>
          <a:ext cx="3743325" cy="1009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0"/>
  <sheetViews>
    <sheetView tabSelected="1" workbookViewId="0">
      <selection activeCell="U6" sqref="U6"/>
    </sheetView>
  </sheetViews>
  <sheetFormatPr defaultRowHeight="15"/>
  <cols>
    <col min="1" max="1" width="1.140625" style="1" customWidth="1"/>
    <col min="2" max="2" width="3.42578125" style="1" bestFit="1" customWidth="1"/>
    <col min="3" max="3" width="9.7109375" style="1" bestFit="1" customWidth="1"/>
    <col min="4" max="4" width="13.5703125" style="1" bestFit="1" customWidth="1"/>
    <col min="5" max="5" width="5.7109375" style="1" customWidth="1"/>
    <col min="6" max="6" width="6.42578125" style="1" bestFit="1" customWidth="1"/>
    <col min="7" max="7" width="13.140625" style="1" bestFit="1" customWidth="1"/>
    <col min="8" max="8" width="6.7109375" style="1" customWidth="1"/>
    <col min="9" max="9" width="5.42578125" style="1" bestFit="1" customWidth="1"/>
    <col min="10" max="10" width="6.85546875" style="1" bestFit="1" customWidth="1"/>
    <col min="11" max="11" width="7.140625" style="1" customWidth="1"/>
    <col min="12" max="12" width="6.85546875" style="1" bestFit="1" customWidth="1"/>
    <col min="13" max="14" width="7.5703125" style="1" bestFit="1" customWidth="1"/>
    <col min="15" max="15" width="6.42578125" style="1" bestFit="1" customWidth="1"/>
    <col min="16" max="16" width="8.5703125" style="1" bestFit="1" customWidth="1"/>
    <col min="17" max="16384" width="9.140625" style="1"/>
  </cols>
  <sheetData>
    <row r="1" spans="2:16" ht="15.75" thickBot="1"/>
    <row r="2" spans="2:16" ht="90" customHeight="1" thickBot="1">
      <c r="B2" s="17"/>
      <c r="C2" s="18"/>
      <c r="D2" s="18"/>
      <c r="E2" s="18"/>
      <c r="F2" s="18"/>
      <c r="G2" s="18"/>
      <c r="H2" s="19"/>
      <c r="I2" s="26"/>
      <c r="J2" s="27"/>
      <c r="K2" s="27"/>
      <c r="L2" s="28"/>
      <c r="M2" s="20" t="s">
        <v>0</v>
      </c>
      <c r="N2" s="21"/>
      <c r="O2" s="21"/>
      <c r="P2" s="22"/>
    </row>
    <row r="3" spans="2:16" ht="93.75" customHeight="1" thickBot="1">
      <c r="B3" s="14" t="s">
        <v>8</v>
      </c>
      <c r="C3" s="15"/>
      <c r="D3" s="15"/>
      <c r="E3" s="15"/>
      <c r="F3" s="15"/>
      <c r="G3" s="15"/>
      <c r="H3" s="16"/>
      <c r="I3" s="26"/>
      <c r="J3" s="27"/>
      <c r="K3" s="27"/>
      <c r="L3" s="28"/>
      <c r="M3" s="23" t="s">
        <v>28</v>
      </c>
      <c r="N3" s="24"/>
      <c r="O3" s="24"/>
      <c r="P3" s="25"/>
    </row>
    <row r="4" spans="2:16" ht="35.25" customHeight="1" thickBot="1">
      <c r="B4" s="9" t="s">
        <v>9</v>
      </c>
      <c r="C4" s="10" t="s">
        <v>1</v>
      </c>
      <c r="D4" s="10" t="s">
        <v>2</v>
      </c>
      <c r="E4" s="4" t="s">
        <v>10</v>
      </c>
      <c r="F4" s="4" t="s">
        <v>3</v>
      </c>
      <c r="G4" s="10" t="s">
        <v>4</v>
      </c>
      <c r="H4" s="13" t="s">
        <v>27</v>
      </c>
      <c r="I4" s="4" t="s">
        <v>11</v>
      </c>
      <c r="J4" s="4" t="s">
        <v>12</v>
      </c>
      <c r="K4" s="3" t="s">
        <v>13</v>
      </c>
      <c r="L4" s="3" t="s">
        <v>14</v>
      </c>
      <c r="M4" s="11" t="s">
        <v>15</v>
      </c>
      <c r="N4" s="11" t="s">
        <v>5</v>
      </c>
      <c r="O4" s="11" t="s">
        <v>6</v>
      </c>
      <c r="P4" s="12" t="s">
        <v>7</v>
      </c>
    </row>
    <row r="5" spans="2:16" ht="15" customHeight="1">
      <c r="B5" s="31">
        <v>1</v>
      </c>
      <c r="C5" s="32" t="s">
        <v>20</v>
      </c>
      <c r="D5" s="32" t="s">
        <v>21</v>
      </c>
      <c r="E5" s="32" t="s">
        <v>22</v>
      </c>
      <c r="F5" s="32" t="s">
        <v>17</v>
      </c>
      <c r="G5" s="32" t="s">
        <v>18</v>
      </c>
      <c r="H5" s="32">
        <v>43</v>
      </c>
      <c r="I5" s="32">
        <v>14</v>
      </c>
      <c r="J5" s="32">
        <v>29</v>
      </c>
      <c r="K5" s="33">
        <v>185</v>
      </c>
      <c r="L5" s="33">
        <v>130</v>
      </c>
      <c r="M5" s="33">
        <f>H5*15</f>
        <v>645</v>
      </c>
      <c r="N5" s="33">
        <f>H5*20</f>
        <v>860</v>
      </c>
      <c r="O5" s="33">
        <v>35</v>
      </c>
      <c r="P5" s="34">
        <f>I5*K5+J5*L5+M5+N5+O5</f>
        <v>7900</v>
      </c>
    </row>
    <row r="6" spans="2:16">
      <c r="B6" s="7">
        <v>3</v>
      </c>
      <c r="C6" s="5" t="s">
        <v>23</v>
      </c>
      <c r="D6" s="5" t="s">
        <v>24</v>
      </c>
      <c r="E6" s="5" t="s">
        <v>25</v>
      </c>
      <c r="F6" s="5" t="s">
        <v>17</v>
      </c>
      <c r="G6" s="5" t="s">
        <v>18</v>
      </c>
      <c r="H6" s="5">
        <v>89</v>
      </c>
      <c r="I6" s="5">
        <v>42</v>
      </c>
      <c r="J6" s="5">
        <v>47</v>
      </c>
      <c r="K6" s="6">
        <v>185</v>
      </c>
      <c r="L6" s="6">
        <v>130</v>
      </c>
      <c r="M6" s="6">
        <f t="shared" ref="M6" si="0">H6*15</f>
        <v>1335</v>
      </c>
      <c r="N6" s="6">
        <f t="shared" ref="N6" si="1">H6*20</f>
        <v>1780</v>
      </c>
      <c r="O6" s="6">
        <v>35</v>
      </c>
      <c r="P6" s="8">
        <f t="shared" ref="P6" si="2">I6*K6+J6*L6+M6+N6+O6</f>
        <v>17030</v>
      </c>
    </row>
    <row r="7" spans="2:16" ht="15" customHeight="1" thickBot="1">
      <c r="B7" s="35" t="s">
        <v>26</v>
      </c>
      <c r="C7" s="36"/>
      <c r="D7" s="36"/>
      <c r="E7" s="36"/>
      <c r="F7" s="36"/>
      <c r="G7" s="36"/>
      <c r="H7" s="40"/>
      <c r="I7" s="40"/>
      <c r="J7" s="40"/>
      <c r="K7" s="36"/>
      <c r="L7" s="36"/>
      <c r="M7" s="36"/>
      <c r="N7" s="36"/>
      <c r="O7" s="37"/>
      <c r="P7" s="38">
        <f>SUM(P5:P6)</f>
        <v>24930</v>
      </c>
    </row>
    <row r="8" spans="2:16" ht="15" customHeight="1" thickBot="1">
      <c r="B8" s="29"/>
      <c r="C8"/>
      <c r="D8"/>
      <c r="E8"/>
      <c r="F8"/>
      <c r="G8"/>
      <c r="H8" s="39">
        <f>SUM(H5:H6)</f>
        <v>132</v>
      </c>
      <c r="I8" s="42">
        <f>SUM(I5:I6)</f>
        <v>56</v>
      </c>
      <c r="J8" s="43">
        <f>SUM(J5:J6)</f>
        <v>76</v>
      </c>
      <c r="K8" s="30"/>
      <c r="L8" s="30"/>
      <c r="M8" s="30"/>
      <c r="N8" s="30"/>
      <c r="O8" s="30"/>
      <c r="P8" s="30"/>
    </row>
    <row r="9" spans="2:16" s="2" customFormat="1" ht="30" customHeight="1" thickBot="1">
      <c r="B9" s="14" t="s">
        <v>19</v>
      </c>
      <c r="C9" s="15"/>
      <c r="D9" s="15"/>
      <c r="E9" s="15"/>
      <c r="F9" s="15"/>
      <c r="G9" s="15"/>
      <c r="H9" s="41"/>
      <c r="I9" s="41"/>
      <c r="J9" s="41"/>
      <c r="K9" s="15"/>
      <c r="L9" s="15"/>
      <c r="M9" s="15"/>
      <c r="N9" s="15"/>
      <c r="O9" s="15"/>
      <c r="P9" s="16"/>
    </row>
    <row r="10" spans="2:16" s="2" customFormat="1" ht="64.5" customHeight="1" thickBot="1">
      <c r="B10" s="14" t="s">
        <v>16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6"/>
    </row>
  </sheetData>
  <sortState ref="C4:W11">
    <sortCondition ref="C4"/>
  </sortState>
  <mergeCells count="9">
    <mergeCell ref="B9:P9"/>
    <mergeCell ref="B10:P10"/>
    <mergeCell ref="B3:H3"/>
    <mergeCell ref="B2:H2"/>
    <mergeCell ref="M2:P2"/>
    <mergeCell ref="M3:P3"/>
    <mergeCell ref="I2:L2"/>
    <mergeCell ref="I3:L3"/>
    <mergeCell ref="B7:O7"/>
  </mergeCells>
  <conditionalFormatting sqref="D4:D8">
    <cfRule type="duplicateValues" dxfId="0" priority="10"/>
  </conditionalFormatting>
  <pageMargins left="0.27559055118110237" right="0.19685039370078741" top="0.74803149606299213" bottom="0.74803149606299213" header="0.31496062992125984" footer="0.31496062992125984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ARATA</cp:lastModifiedBy>
  <cp:lastPrinted>2026-06-20T08:23:12Z</cp:lastPrinted>
  <dcterms:created xsi:type="dcterms:W3CDTF">2024-05-11T08:27:54Z</dcterms:created>
  <dcterms:modified xsi:type="dcterms:W3CDTF">2026-06-20T08:24:57Z</dcterms:modified>
</cp:coreProperties>
</file>