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6" i="1" l="1"/>
  <c r="H16" i="1"/>
  <c r="L14" i="1"/>
  <c r="L13" i="1"/>
  <c r="L12" i="1"/>
  <c r="L11" i="1"/>
  <c r="L10" i="1"/>
  <c r="L9" i="1"/>
  <c r="L8" i="1"/>
  <c r="L7" i="1"/>
  <c r="L6" i="1"/>
  <c r="L5" i="1"/>
  <c r="L15" i="1" s="1"/>
</calcChain>
</file>

<file path=xl/sharedStrings.xml><?xml version="1.0" encoding="utf-8"?>
<sst xmlns="http://schemas.openxmlformats.org/spreadsheetml/2006/main" count="67" uniqueCount="48">
  <si>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</si>
  <si>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</si>
  <si>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</si>
  <si>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</si>
  <si>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</si>
  <si>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</si>
  <si>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</si>
  <si>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</si>
  <si>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</si>
  <si>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</si>
  <si>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</si>
  <si>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</si>
  <si>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</si>
  <si>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</si>
  <si>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</si>
  <si>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</si>
  <si>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JEYPORE</t>
  </si>
  <si>
    <t>Kindly, verify &amp; confirm within 7 days, else GST will be filed by 20th MARCH, 2025.
GST to be paid by Consignor under Reverse Charge Mechanism(RCM) as per GST.</t>
  </si>
  <si>
    <t>04/2/2026</t>
  </si>
  <si>
    <t>PL/JA/18836</t>
  </si>
  <si>
    <t>469</t>
  </si>
  <si>
    <t>BHAWANIPATNA</t>
  </si>
  <si>
    <t>06/2/2026</t>
  </si>
  <si>
    <t>PL/JA/19050</t>
  </si>
  <si>
    <t>470</t>
  </si>
  <si>
    <t>13/2/2026</t>
  </si>
  <si>
    <t>PL/JA/19140</t>
  </si>
  <si>
    <t>475</t>
  </si>
  <si>
    <t>15/2/2026</t>
  </si>
  <si>
    <t>PL/JA/19349</t>
  </si>
  <si>
    <t>478</t>
  </si>
  <si>
    <t>17/2/2026</t>
  </si>
  <si>
    <t>PL/JA/19403</t>
  </si>
  <si>
    <t>487</t>
  </si>
  <si>
    <t>PL/JA/19440</t>
  </si>
  <si>
    <t>0489</t>
  </si>
  <si>
    <t>PL/JA/19441</t>
  </si>
  <si>
    <t>0488</t>
  </si>
  <si>
    <t>25/2/2026</t>
  </si>
  <si>
    <t>PL/JA/19775</t>
  </si>
  <si>
    <t>10496</t>
  </si>
  <si>
    <t>PL/JA/19776</t>
  </si>
  <si>
    <t>10497</t>
  </si>
  <si>
    <t>28/2/2026</t>
  </si>
  <si>
    <t>PL/JA/19972</t>
  </si>
  <si>
    <t>509</t>
  </si>
  <si>
    <t>(RUPEES THIRTY NINE THOUSAND FIVE HUNDRED FIFTY FOUR ONLY)</t>
  </si>
  <si>
    <t xml:space="preserve">Bill Date:  28/02/2026
Bill NO : 27901
Total Amount: 39554.00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</si>
</sst>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3" fillId="0" borderId="19" xfId="0" applyNumberFormat="1" applyFont="1" applyBorder="1"/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9524</xdr:rowOff>
    </xdr:from>
    <xdr:to>
      <xdr:col>7</xdr:col>
      <xdr:colOff>342900</xdr:colOff>
      <xdr:row>1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3" y="209549"/>
          <a:ext cx="4133852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Q11" sqref="Q11"/>
    </sheetView>
  </sheetViews>
  <sheetFormatPr defaultRowHeight="15"/>
  <cols>
    <col min="1" max="1" width="1.7109375" style="1" customWidth="1"/>
    <col min="2" max="2" width="4.285156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6.140625" style="1" bestFit="1" customWidth="1"/>
    <col min="8" max="8" width="5.42578125" style="1" bestFit="1" customWidth="1"/>
    <col min="9" max="9" width="9.5703125" style="1" customWidth="1"/>
    <col min="10" max="10" width="6.42578125" style="1" customWidth="1"/>
    <col min="11" max="11" width="6.85546875" style="2" customWidth="1"/>
    <col min="12" max="12" width="9.28515625" style="2" customWidth="1"/>
    <col min="13" max="16384" width="9.140625" style="1"/>
  </cols>
  <sheetData>
    <row r="1" spans="2:12" ht="15.75" thickBot="1"/>
    <row r="2" spans="2:12" ht="90" customHeight="1" thickBot="1">
      <c r="B2" s="12"/>
      <c r="C2" s="13"/>
      <c r="D2" s="13"/>
      <c r="E2" s="13"/>
      <c r="F2" s="13"/>
      <c r="G2" s="13"/>
      <c r="H2" s="13"/>
      <c r="I2" s="17" t="s">
        <v>13</v>
      </c>
      <c r="J2" s="18"/>
      <c r="K2" s="18"/>
      <c r="L2" s="19"/>
    </row>
    <row r="3" spans="2:12" ht="90" customHeight="1" thickBot="1">
      <c r="B3" s="14" t="s">
        <v>14</v>
      </c>
      <c r="C3" s="15"/>
      <c r="D3" s="15"/>
      <c r="E3" s="15"/>
      <c r="F3" s="15"/>
      <c r="G3" s="15"/>
      <c r="H3" s="16"/>
      <c r="I3" s="17" t="s">
        <v>47</v>
      </c>
      <c r="J3" s="18"/>
      <c r="K3" s="18"/>
      <c r="L3" s="19"/>
    </row>
    <row r="4" spans="2:12" s="4" customFormat="1" ht="15" customHeight="1" thickBot="1">
      <c r="B4" s="20" t="s">
        <v>8</v>
      </c>
      <c r="C4" s="21" t="s">
        <v>1</v>
      </c>
      <c r="D4" s="22" t="s">
        <v>9</v>
      </c>
      <c r="E4" s="22" t="s">
        <v>10</v>
      </c>
      <c r="F4" s="22" t="s">
        <v>2</v>
      </c>
      <c r="G4" s="22" t="s">
        <v>3</v>
      </c>
      <c r="H4" s="22" t="s">
        <v>4</v>
      </c>
      <c r="I4" s="23" t="s">
        <v>7</v>
      </c>
      <c r="J4" s="24" t="s">
        <v>5</v>
      </c>
      <c r="K4" s="24" t="s">
        <v>11</v>
      </c>
      <c r="L4" s="25" t="s">
        <v>12</v>
      </c>
    </row>
    <row r="5" spans="2:12" s="4" customFormat="1" ht="15" customHeight="1">
      <c r="B5" s="38">
        <v>1</v>
      </c>
      <c r="C5" s="39" t="s">
        <v>18</v>
      </c>
      <c r="D5" s="39" t="s">
        <v>19</v>
      </c>
      <c r="E5" s="39" t="s">
        <v>20</v>
      </c>
      <c r="F5" s="40" t="s">
        <v>6</v>
      </c>
      <c r="G5" s="39" t="s">
        <v>21</v>
      </c>
      <c r="H5" s="39">
        <v>23</v>
      </c>
      <c r="I5" s="41">
        <v>710</v>
      </c>
      <c r="J5" s="42">
        <v>4.59</v>
      </c>
      <c r="K5" s="42">
        <v>50</v>
      </c>
      <c r="L5" s="43">
        <f>I5*J5+K5</f>
        <v>3308.9</v>
      </c>
    </row>
    <row r="6" spans="2:12" s="4" customFormat="1" ht="15" customHeight="1">
      <c r="B6" s="44">
        <v>2</v>
      </c>
      <c r="C6" s="26" t="s">
        <v>22</v>
      </c>
      <c r="D6" s="26" t="s">
        <v>23</v>
      </c>
      <c r="E6" s="26" t="s">
        <v>24</v>
      </c>
      <c r="F6" s="27" t="s">
        <v>6</v>
      </c>
      <c r="G6" s="26" t="s">
        <v>0</v>
      </c>
      <c r="H6" s="26">
        <v>23</v>
      </c>
      <c r="I6" s="28">
        <v>671.25</v>
      </c>
      <c r="J6" s="29">
        <v>3.48</v>
      </c>
      <c r="K6" s="29">
        <v>50</v>
      </c>
      <c r="L6" s="45">
        <f t="shared" ref="L6:L14" si="0">I6*J6+K6</f>
        <v>2385.9499999999998</v>
      </c>
    </row>
    <row r="7" spans="2:12" s="4" customFormat="1" ht="15" customHeight="1">
      <c r="B7" s="44">
        <v>3</v>
      </c>
      <c r="C7" s="26" t="s">
        <v>25</v>
      </c>
      <c r="D7" s="26" t="s">
        <v>26</v>
      </c>
      <c r="E7" s="26" t="s">
        <v>27</v>
      </c>
      <c r="F7" s="27" t="s">
        <v>6</v>
      </c>
      <c r="G7" s="26" t="s">
        <v>0</v>
      </c>
      <c r="H7" s="26">
        <v>35</v>
      </c>
      <c r="I7" s="28">
        <v>984.41</v>
      </c>
      <c r="J7" s="29">
        <v>3.48</v>
      </c>
      <c r="K7" s="29">
        <v>50</v>
      </c>
      <c r="L7" s="45">
        <f t="shared" si="0"/>
        <v>3475.7467999999999</v>
      </c>
    </row>
    <row r="8" spans="2:12" s="4" customFormat="1" ht="15" customHeight="1">
      <c r="B8" s="44">
        <v>4</v>
      </c>
      <c r="C8" s="26" t="s">
        <v>28</v>
      </c>
      <c r="D8" s="26" t="s">
        <v>29</v>
      </c>
      <c r="E8" s="26" t="s">
        <v>30</v>
      </c>
      <c r="F8" s="27" t="s">
        <v>6</v>
      </c>
      <c r="G8" s="26" t="s">
        <v>16</v>
      </c>
      <c r="H8" s="26">
        <v>25</v>
      </c>
      <c r="I8" s="28">
        <v>790.97</v>
      </c>
      <c r="J8" s="29">
        <v>5.42</v>
      </c>
      <c r="K8" s="29">
        <v>50</v>
      </c>
      <c r="L8" s="45">
        <f t="shared" si="0"/>
        <v>4337.0573999999997</v>
      </c>
    </row>
    <row r="9" spans="2:12" s="4" customFormat="1" ht="15" customHeight="1">
      <c r="B9" s="44">
        <v>5</v>
      </c>
      <c r="C9" s="26" t="s">
        <v>31</v>
      </c>
      <c r="D9" s="26" t="s">
        <v>32</v>
      </c>
      <c r="E9" s="26" t="s">
        <v>33</v>
      </c>
      <c r="F9" s="27" t="s">
        <v>6</v>
      </c>
      <c r="G9" s="26" t="s">
        <v>21</v>
      </c>
      <c r="H9" s="26">
        <v>26</v>
      </c>
      <c r="I9" s="28">
        <v>674.19</v>
      </c>
      <c r="J9" s="29">
        <v>4.59</v>
      </c>
      <c r="K9" s="29">
        <v>50</v>
      </c>
      <c r="L9" s="45">
        <f t="shared" si="0"/>
        <v>3144.5321000000004</v>
      </c>
    </row>
    <row r="10" spans="2:12" s="4" customFormat="1" ht="15" customHeight="1">
      <c r="B10" s="44">
        <v>6</v>
      </c>
      <c r="C10" s="26" t="s">
        <v>31</v>
      </c>
      <c r="D10" s="26" t="s">
        <v>34</v>
      </c>
      <c r="E10" s="26" t="s">
        <v>35</v>
      </c>
      <c r="F10" s="27" t="s">
        <v>6</v>
      </c>
      <c r="G10" s="26" t="s">
        <v>0</v>
      </c>
      <c r="H10" s="26">
        <v>59</v>
      </c>
      <c r="I10" s="28">
        <v>1789</v>
      </c>
      <c r="J10" s="29">
        <v>3.19</v>
      </c>
      <c r="K10" s="29">
        <v>50</v>
      </c>
      <c r="L10" s="45">
        <f t="shared" si="0"/>
        <v>5756.91</v>
      </c>
    </row>
    <row r="11" spans="2:12" s="4" customFormat="1" ht="15" customHeight="1">
      <c r="B11" s="44">
        <v>7</v>
      </c>
      <c r="C11" s="26" t="s">
        <v>31</v>
      </c>
      <c r="D11" s="26" t="s">
        <v>36</v>
      </c>
      <c r="E11" s="26" t="s">
        <v>37</v>
      </c>
      <c r="F11" s="27" t="s">
        <v>6</v>
      </c>
      <c r="G11" s="26" t="s">
        <v>0</v>
      </c>
      <c r="H11" s="26">
        <v>30</v>
      </c>
      <c r="I11" s="28">
        <v>960.95</v>
      </c>
      <c r="J11" s="29">
        <v>3.48</v>
      </c>
      <c r="K11" s="29">
        <v>50</v>
      </c>
      <c r="L11" s="45">
        <f t="shared" si="0"/>
        <v>3394.1060000000002</v>
      </c>
    </row>
    <row r="12" spans="2:12" s="4" customFormat="1" ht="15" customHeight="1">
      <c r="B12" s="44">
        <v>8</v>
      </c>
      <c r="C12" s="26" t="s">
        <v>38</v>
      </c>
      <c r="D12" s="26" t="s">
        <v>39</v>
      </c>
      <c r="E12" s="26" t="s">
        <v>40</v>
      </c>
      <c r="F12" s="27" t="s">
        <v>6</v>
      </c>
      <c r="G12" s="26" t="s">
        <v>0</v>
      </c>
      <c r="H12" s="26">
        <v>31</v>
      </c>
      <c r="I12" s="28">
        <v>930</v>
      </c>
      <c r="J12" s="29">
        <v>3.48</v>
      </c>
      <c r="K12" s="29">
        <v>50</v>
      </c>
      <c r="L12" s="45">
        <f t="shared" si="0"/>
        <v>3286.4</v>
      </c>
    </row>
    <row r="13" spans="2:12" s="4" customFormat="1" ht="15" customHeight="1">
      <c r="B13" s="44">
        <v>9</v>
      </c>
      <c r="C13" s="26" t="s">
        <v>38</v>
      </c>
      <c r="D13" s="26" t="s">
        <v>41</v>
      </c>
      <c r="E13" s="26" t="s">
        <v>42</v>
      </c>
      <c r="F13" s="27" t="s">
        <v>6</v>
      </c>
      <c r="G13" s="26" t="s">
        <v>0</v>
      </c>
      <c r="H13" s="26">
        <v>36</v>
      </c>
      <c r="I13" s="28">
        <v>1106</v>
      </c>
      <c r="J13" s="29">
        <v>3.19</v>
      </c>
      <c r="K13" s="29">
        <v>50</v>
      </c>
      <c r="L13" s="45">
        <f t="shared" si="0"/>
        <v>3578.14</v>
      </c>
    </row>
    <row r="14" spans="2:12" s="4" customFormat="1" ht="15" customHeight="1" thickBot="1">
      <c r="B14" s="46">
        <v>10</v>
      </c>
      <c r="C14" s="47" t="s">
        <v>43</v>
      </c>
      <c r="D14" s="47" t="s">
        <v>44</v>
      </c>
      <c r="E14" s="47" t="s">
        <v>45</v>
      </c>
      <c r="F14" s="48" t="s">
        <v>6</v>
      </c>
      <c r="G14" s="47" t="s">
        <v>0</v>
      </c>
      <c r="H14" s="47">
        <v>76</v>
      </c>
      <c r="I14" s="49">
        <v>2341.15</v>
      </c>
      <c r="J14" s="50">
        <v>2.92</v>
      </c>
      <c r="K14" s="50">
        <v>50</v>
      </c>
      <c r="L14" s="51">
        <f t="shared" si="0"/>
        <v>6886.1580000000004</v>
      </c>
    </row>
    <row r="15" spans="2:12" s="4" customFormat="1" ht="15" customHeight="1" thickBot="1">
      <c r="B15" s="34" t="s">
        <v>46</v>
      </c>
      <c r="C15" s="35"/>
      <c r="D15" s="35"/>
      <c r="E15" s="35"/>
      <c r="F15" s="35"/>
      <c r="G15" s="35"/>
      <c r="H15" s="35"/>
      <c r="I15" s="35"/>
      <c r="J15" s="35"/>
      <c r="K15" s="36"/>
      <c r="L15" s="37">
        <f>ROUND(SUM(L5:L14),0)</f>
        <v>39554</v>
      </c>
    </row>
    <row r="16" spans="2:12" s="4" customFormat="1" ht="15" customHeight="1" thickBot="1">
      <c r="B16" s="30"/>
      <c r="C16"/>
      <c r="D16"/>
      <c r="E16"/>
      <c r="F16"/>
      <c r="G16"/>
      <c r="H16" s="32">
        <f>SUM(H5:H14)</f>
        <v>364</v>
      </c>
      <c r="I16" s="33">
        <f>SUM(I5:I14)</f>
        <v>10957.92</v>
      </c>
      <c r="J16" s="31"/>
      <c r="K16" s="31"/>
      <c r="L16" s="31"/>
    </row>
    <row r="17" spans="2:12" s="3" customFormat="1" ht="31.5" customHeight="1" thickBot="1">
      <c r="B17" s="8" t="s">
        <v>17</v>
      </c>
      <c r="C17" s="9"/>
      <c r="D17" s="9"/>
      <c r="E17" s="9"/>
      <c r="F17" s="9"/>
      <c r="G17" s="9"/>
      <c r="H17" s="9"/>
      <c r="I17" s="9"/>
      <c r="J17" s="9"/>
      <c r="K17" s="10"/>
      <c r="L17" s="11"/>
    </row>
    <row r="18" spans="2:12" ht="51.75" customHeight="1" thickBot="1">
      <c r="B18" s="5" t="s">
        <v>15</v>
      </c>
      <c r="C18" s="6"/>
      <c r="D18" s="6"/>
      <c r="E18" s="6"/>
      <c r="F18" s="6"/>
      <c r="G18" s="6"/>
      <c r="H18" s="6"/>
      <c r="I18" s="6"/>
      <c r="J18" s="6"/>
      <c r="K18" s="6"/>
      <c r="L18" s="7"/>
    </row>
  </sheetData>
  <sortState ref="C4:L14">
    <sortCondition ref="C4:C14"/>
    <sortCondition ref="D4:D14"/>
  </sortState>
  <mergeCells count="7">
    <mergeCell ref="B18:L18"/>
    <mergeCell ref="B17:L17"/>
    <mergeCell ref="B2:H2"/>
    <mergeCell ref="B3:H3"/>
    <mergeCell ref="I2:L2"/>
    <mergeCell ref="I3:L3"/>
    <mergeCell ref="B15:K15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2026-03-13T10:24:28Z</cp:lastPrinted>
  <dcterms:created xsi:type="dcterms:W3CDTF">2023-09-13T11:12:27Z</dcterms:created>
  <dcterms:modified xsi:type="dcterms:W3CDTF">2026-03-13T10:26:29Z</dcterms:modified>
</cp:coreProperties>
</file>