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H5"/>
  <c r="J5" s="1"/>
  <c r="H6"/>
  <c r="J6" s="1"/>
  <c r="H7"/>
  <c r="J7" s="1"/>
  <c r="H8"/>
  <c r="J8" s="1"/>
  <c r="H9"/>
  <c r="J9" s="1"/>
  <c r="H10"/>
  <c r="J10" s="1"/>
  <c r="H11"/>
  <c r="J11" s="1"/>
  <c r="H4"/>
  <c r="J4" s="1"/>
  <c r="J12" l="1"/>
</calcChain>
</file>

<file path=xl/sharedStrings.xml><?xml version="1.0" encoding="utf-8"?>
<sst xmlns="http://schemas.openxmlformats.org/spreadsheetml/2006/main" count="56" uniqueCount="43">
  <si>
    <t>INVOICE
PRAGATI LOGISTICS,SAMANTA SAHI KHUNTIA LANE,8984191006
GST No:21AGHPB9356M1Z9</t>
  </si>
  <si>
    <t>14/9/2024</t>
  </si>
  <si>
    <t>830</t>
  </si>
  <si>
    <t>20/9/2024</t>
  </si>
  <si>
    <t>908</t>
  </si>
  <si>
    <t>912</t>
  </si>
  <si>
    <t>04/9/2024</t>
  </si>
  <si>
    <t>802</t>
  </si>
  <si>
    <t>Thanking you for your business.
PRAGATI LOGISTICS</t>
  </si>
  <si>
    <t>19/9/2024</t>
  </si>
  <si>
    <t>239</t>
  </si>
  <si>
    <t>352</t>
  </si>
  <si>
    <t>03/8/2024</t>
  </si>
  <si>
    <t>104</t>
  </si>
  <si>
    <t>28/9/2024</t>
  </si>
  <si>
    <t>448</t>
  </si>
  <si>
    <t>PL/DO/11978</t>
  </si>
  <si>
    <t>PL/DO/12438</t>
  </si>
  <si>
    <t>PL/DO/12439</t>
  </si>
  <si>
    <t>PL/MA/07791</t>
  </si>
  <si>
    <t>PL/DO/12302</t>
  </si>
  <si>
    <t>PL/DO/11164</t>
  </si>
  <si>
    <t>PL/DO/08594</t>
  </si>
  <si>
    <t>PL/DO/13048</t>
  </si>
  <si>
    <t>PATTAMUNDAI</t>
  </si>
  <si>
    <t>JAGATSINGHPUR</t>
  </si>
  <si>
    <t>PURI</t>
  </si>
  <si>
    <t>BHADRAK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</si>
  <si>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</si>
  <si>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</si>
  <si>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</si>
  <si>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</si>
  <si>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</si>
  <si>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</si>
  <si>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</si>
  <si>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</si>
  <si>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</si>
  <si>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</si>
  <si>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ASPHA CHEMICAL WORKS
Address: SAMANTA SAHI,-753001 ODISHA,1234567891
GST No:21AACHR1832D1ZT
</t>
  </si>
  <si>
    <t xml:space="preserve">Bill Date:30/09/2024
Bill NO : 22513
Total Amount:1560.00
</t>
  </si>
  <si>
    <t>(RUPEES ONE THOUSAND FIVE HUNDRED SIXTY ONLY)</t>
  </si>
  <si>
    <t>Kindly, verify &amp; confirm within 7 days, else GST will be filed by 20th OCT.,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</si>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</sst>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6</xdr:col>
      <xdr:colOff>171450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7338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P20" sqref="P2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7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1"/>
      <c r="J1" s="22"/>
    </row>
    <row r="2" spans="1:10" ht="66.75" customHeight="1">
      <c r="A2" s="17" t="s">
        <v>38</v>
      </c>
      <c r="B2" s="18"/>
      <c r="C2" s="18"/>
      <c r="D2" s="18"/>
      <c r="E2" s="18"/>
      <c r="F2" s="18"/>
      <c r="G2" s="19"/>
      <c r="H2" s="23" t="s">
        <v>39</v>
      </c>
      <c r="I2" s="23"/>
      <c r="J2" s="23"/>
    </row>
    <row r="3" spans="1:10" s="10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9" t="s">
        <v>36</v>
      </c>
      <c r="I3" s="9" t="s">
        <v>42</v>
      </c>
      <c r="J3" s="9" t="s">
        <v>37</v>
      </c>
    </row>
    <row r="4" spans="1:10" ht="15.75" customHeight="1">
      <c r="A4" s="24">
        <v>1</v>
      </c>
      <c r="B4" s="4" t="s">
        <v>12</v>
      </c>
      <c r="C4" s="4" t="s">
        <v>22</v>
      </c>
      <c r="D4" s="8" t="s">
        <v>28</v>
      </c>
      <c r="E4" s="4" t="s">
        <v>25</v>
      </c>
      <c r="F4" s="4" t="s">
        <v>13</v>
      </c>
      <c r="G4" s="4">
        <v>6</v>
      </c>
      <c r="H4" s="7">
        <f>VLOOKUP(E4,'[1]ASPHA CHEM'!$C$4:$D$75,2,FALSE)</f>
        <v>35</v>
      </c>
      <c r="I4" s="7">
        <v>20</v>
      </c>
      <c r="J4" s="7">
        <f>G4*H4+I4</f>
        <v>230</v>
      </c>
    </row>
    <row r="5" spans="1:10" ht="15.75" customHeight="1">
      <c r="A5" s="24">
        <v>2</v>
      </c>
      <c r="B5" s="4" t="s">
        <v>6</v>
      </c>
      <c r="C5" s="4" t="s">
        <v>19</v>
      </c>
      <c r="D5" s="8" t="s">
        <v>28</v>
      </c>
      <c r="E5" s="4" t="s">
        <v>27</v>
      </c>
      <c r="F5" s="4" t="s">
        <v>7</v>
      </c>
      <c r="G5" s="4">
        <v>1</v>
      </c>
      <c r="H5" s="7">
        <f>VLOOKUP(E5,'[1]ASPHA CHEM'!$C$4:$D$75,2,FALSE)</f>
        <v>35</v>
      </c>
      <c r="I5" s="7">
        <v>20</v>
      </c>
      <c r="J5" s="7">
        <f t="shared" ref="J5:J11" si="0">G5*H5+I5</f>
        <v>55</v>
      </c>
    </row>
    <row r="6" spans="1:10" ht="15.75" customHeight="1">
      <c r="A6" s="24">
        <v>3</v>
      </c>
      <c r="B6" s="4" t="s">
        <v>6</v>
      </c>
      <c r="C6" s="4" t="s">
        <v>21</v>
      </c>
      <c r="D6" s="8" t="s">
        <v>28</v>
      </c>
      <c r="E6" s="4" t="s">
        <v>25</v>
      </c>
      <c r="F6" s="4" t="s">
        <v>11</v>
      </c>
      <c r="G6" s="4">
        <v>4</v>
      </c>
      <c r="H6" s="7">
        <f>VLOOKUP(E6,'[1]ASPHA CHEM'!$C$4:$D$75,2,FALSE)</f>
        <v>35</v>
      </c>
      <c r="I6" s="7">
        <v>20</v>
      </c>
      <c r="J6" s="7">
        <f t="shared" si="0"/>
        <v>160</v>
      </c>
    </row>
    <row r="7" spans="1:10" ht="15.75" customHeight="1">
      <c r="A7" s="24">
        <v>4</v>
      </c>
      <c r="B7" s="4" t="s">
        <v>1</v>
      </c>
      <c r="C7" s="4" t="s">
        <v>16</v>
      </c>
      <c r="D7" s="8" t="s">
        <v>28</v>
      </c>
      <c r="E7" s="4" t="s">
        <v>24</v>
      </c>
      <c r="F7" s="4" t="s">
        <v>2</v>
      </c>
      <c r="G7" s="4">
        <v>1</v>
      </c>
      <c r="H7" s="7">
        <f>VLOOKUP(E7,'[1]ASPHA CHEM'!$C$4:$D$75,2,FALSE)</f>
        <v>35</v>
      </c>
      <c r="I7" s="7">
        <v>20</v>
      </c>
      <c r="J7" s="7">
        <f t="shared" si="0"/>
        <v>55</v>
      </c>
    </row>
    <row r="8" spans="1:10" ht="15.75" customHeight="1">
      <c r="A8" s="24">
        <v>5</v>
      </c>
      <c r="B8" s="4" t="s">
        <v>9</v>
      </c>
      <c r="C8" s="4" t="s">
        <v>20</v>
      </c>
      <c r="D8" s="8" t="s">
        <v>28</v>
      </c>
      <c r="E8" s="4" t="s">
        <v>26</v>
      </c>
      <c r="F8" s="4" t="s">
        <v>10</v>
      </c>
      <c r="G8" s="4">
        <v>2</v>
      </c>
      <c r="H8" s="7">
        <f>VLOOKUP(E8,'[1]ASPHA CHEM'!$C$4:$D$75,2,FALSE)</f>
        <v>35</v>
      </c>
      <c r="I8" s="7">
        <v>20</v>
      </c>
      <c r="J8" s="7">
        <f t="shared" si="0"/>
        <v>90</v>
      </c>
    </row>
    <row r="9" spans="1:10" ht="15.75" customHeight="1">
      <c r="A9" s="24">
        <v>6</v>
      </c>
      <c r="B9" s="4" t="s">
        <v>3</v>
      </c>
      <c r="C9" s="4" t="s">
        <v>17</v>
      </c>
      <c r="D9" s="8" t="s">
        <v>28</v>
      </c>
      <c r="E9" s="4" t="s">
        <v>25</v>
      </c>
      <c r="F9" s="4" t="s">
        <v>4</v>
      </c>
      <c r="G9" s="4">
        <v>4</v>
      </c>
      <c r="H9" s="7">
        <f>VLOOKUP(E9,'[1]ASPHA CHEM'!$C$4:$D$75,2,FALSE)</f>
        <v>35</v>
      </c>
      <c r="I9" s="7">
        <v>20</v>
      </c>
      <c r="J9" s="7">
        <f t="shared" si="0"/>
        <v>160</v>
      </c>
    </row>
    <row r="10" spans="1:10" ht="15.75" customHeight="1">
      <c r="A10" s="24">
        <v>7</v>
      </c>
      <c r="B10" s="4" t="s">
        <v>3</v>
      </c>
      <c r="C10" s="4" t="s">
        <v>18</v>
      </c>
      <c r="D10" s="8" t="s">
        <v>28</v>
      </c>
      <c r="E10" s="4" t="s">
        <v>26</v>
      </c>
      <c r="F10" s="4" t="s">
        <v>5</v>
      </c>
      <c r="G10" s="4">
        <v>7</v>
      </c>
      <c r="H10" s="7">
        <f>VLOOKUP(E10,'[1]ASPHA CHEM'!$C$4:$D$75,2,FALSE)</f>
        <v>35</v>
      </c>
      <c r="I10" s="7">
        <v>20</v>
      </c>
      <c r="J10" s="7">
        <f t="shared" si="0"/>
        <v>265</v>
      </c>
    </row>
    <row r="11" spans="1:10" ht="15.75" customHeight="1">
      <c r="A11" s="24">
        <v>8</v>
      </c>
      <c r="B11" s="4" t="s">
        <v>14</v>
      </c>
      <c r="C11" s="4" t="s">
        <v>23</v>
      </c>
      <c r="D11" s="8" t="s">
        <v>28</v>
      </c>
      <c r="E11" s="4" t="s">
        <v>25</v>
      </c>
      <c r="F11" s="4" t="s">
        <v>15</v>
      </c>
      <c r="G11" s="4">
        <v>15</v>
      </c>
      <c r="H11" s="7">
        <f>VLOOKUP(E11,'[1]ASPHA CHEM'!$C$4:$D$75,2,FALSE)</f>
        <v>35</v>
      </c>
      <c r="I11" s="7">
        <v>20</v>
      </c>
      <c r="J11" s="7">
        <f t="shared" si="0"/>
        <v>545</v>
      </c>
    </row>
    <row r="12" spans="1:10" s="3" customFormat="1">
      <c r="A12" s="11" t="s">
        <v>40</v>
      </c>
      <c r="B12" s="12"/>
      <c r="C12" s="12"/>
      <c r="D12" s="12"/>
      <c r="E12" s="12"/>
      <c r="F12" s="12"/>
      <c r="G12" s="12"/>
      <c r="H12" s="13"/>
      <c r="I12" s="14"/>
      <c r="J12" s="6">
        <f>SUM(J4:J11)</f>
        <v>1560</v>
      </c>
    </row>
    <row r="13" spans="1:10" s="3" customFormat="1" ht="30" customHeight="1">
      <c r="A13" s="15" t="s">
        <v>41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0" s="3" customFormat="1" ht="30" customHeight="1">
      <c r="A14" s="15" t="s">
        <v>8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>
      <c r="G15" s="24">
        <f>SUM(G4:G11)</f>
        <v>40</v>
      </c>
    </row>
  </sheetData>
  <sortState ref="B4:J11">
    <sortCondition ref="B4"/>
  </sortState>
  <mergeCells count="7">
    <mergeCell ref="A12:I12"/>
    <mergeCell ref="A13:J13"/>
    <mergeCell ref="A14:J14"/>
    <mergeCell ref="A1:G1"/>
    <mergeCell ref="A2:G2"/>
    <mergeCell ref="H1:J1"/>
    <mergeCell ref="H2:J2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2024-10-10T10:32:04Z</cp:lastPrinted>
  <dcterms:created xsi:type="dcterms:W3CDTF">2024-10-09T10:59:33Z</dcterms:created>
  <dcterms:modified xsi:type="dcterms:W3CDTF">2024-10-25T07:56:08Z</dcterms:modified>
</cp:coreProperties>
</file>