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19440" windowHeight="11160"/>
  </bookViews>
  <sheets>
    <sheet name="Invoice" sheetId="1" r:id="rId1"/>
  </sheets>
  <calcPr calcId="144525"/>
</workbook>
</file>

<file path=xl/calcChain.xml><?xml version="1.0" encoding="utf-8"?>
<calcChain xmlns="http://schemas.openxmlformats.org/spreadsheetml/2006/main">
  <c r="G16" i="1" l="1"/>
  <c r="I14" i="1"/>
  <c r="K14" i="1" s="1"/>
  <c r="K13" i="1"/>
  <c r="I13" i="1"/>
  <c r="K12" i="1"/>
  <c r="I12" i="1"/>
  <c r="K11" i="1"/>
  <c r="I11" i="1"/>
  <c r="K10" i="1"/>
  <c r="I10" i="1"/>
  <c r="K9" i="1"/>
  <c r="I9" i="1"/>
  <c r="K8" i="1"/>
  <c r="I8" i="1"/>
  <c r="K7" i="1"/>
  <c r="I7" i="1"/>
  <c r="K6" i="1"/>
  <c r="I6" i="1"/>
  <c r="K5" i="1"/>
  <c r="I5" i="1"/>
  <c r="K4" i="1"/>
  <c r="I4" i="1"/>
  <c r="K15" i="1" l="1"/>
</calcChain>
</file>

<file path=xl/sharedStrings.xml><?xml version="1.0" encoding="utf-8"?>
<sst xmlns="http://schemas.openxmlformats.org/spreadsheetml/2006/main" count="85" uniqueCount="59">
  <si>
    <t>Invoice
PRAGATI LOGISTICS,SAMANTA SAHI KHUNTIA LANE,8984191006
GST :21AGHPB9356M1Z9</t>
  </si>
  <si>
    <t>DATE</t>
  </si>
  <si>
    <t>CASE</t>
  </si>
  <si>
    <t>RATE</t>
  </si>
  <si>
    <t>AUTO TYRE TUBE</t>
  </si>
  <si>
    <t>AUTO TYRE</t>
  </si>
  <si>
    <t>GST to be paid by Consignor under Reverse Charge Mechanism (RCM) as per GST</t>
  </si>
  <si>
    <t>Thanking you for your business.
PRAGATI LOGISTICS</t>
  </si>
  <si>
    <t xml:space="preserve">TO, 
RALSON INDIA LIMITED
Address: Holding No.235 Ward No. 5,ALAMCHAND BAZAR,CUTTACK,9861815254
GST No:21AAACR0281P1ZF
</t>
  </si>
  <si>
    <t>FROM</t>
  </si>
  <si>
    <t>HML</t>
  </si>
  <si>
    <t>BAHANAGA</t>
  </si>
  <si>
    <t>BHUBANESWAR</t>
  </si>
  <si>
    <t>NIMAPARA</t>
  </si>
  <si>
    <t>CTC</t>
  </si>
  <si>
    <t>AMT.</t>
  </si>
  <si>
    <t>Declaration � Kindly verify and confirm before 20/05/2024</t>
  </si>
  <si>
    <t>SL.</t>
  </si>
  <si>
    <t>LR NO.</t>
  </si>
  <si>
    <t>INV. NO.</t>
  </si>
  <si>
    <t>Route Name</t>
  </si>
  <si>
    <t>LR CH.</t>
  </si>
  <si>
    <t>Material Name</t>
  </si>
  <si>
    <t>06/4/2024</t>
  </si>
  <si>
    <t>PL/JA/00361</t>
  </si>
  <si>
    <t>10057</t>
  </si>
  <si>
    <t>KARANJIA</t>
  </si>
  <si>
    <t>CYCLE TYRE TUBE</t>
  </si>
  <si>
    <t>PL/JA/00362</t>
  </si>
  <si>
    <t>10055</t>
  </si>
  <si>
    <t>PL/JA/00363</t>
  </si>
  <si>
    <t>10056</t>
  </si>
  <si>
    <t>12/4/2024</t>
  </si>
  <si>
    <t>PL/JA/00806</t>
  </si>
  <si>
    <t>237</t>
  </si>
  <si>
    <t>19/4/2024</t>
  </si>
  <si>
    <t>PL/JA/01259</t>
  </si>
  <si>
    <t>703071</t>
  </si>
  <si>
    <t>KHURDA</t>
  </si>
  <si>
    <t>PL/JA/01264</t>
  </si>
  <si>
    <t>3069</t>
  </si>
  <si>
    <t>18/4/2024</t>
  </si>
  <si>
    <t>PL/JA/01297</t>
  </si>
  <si>
    <t>3068</t>
  </si>
  <si>
    <t>24/4/2024</t>
  </si>
  <si>
    <t>PL/JA/01667</t>
  </si>
  <si>
    <t>3073</t>
  </si>
  <si>
    <t>27/4/2024</t>
  </si>
  <si>
    <t>PL/JA/01949</t>
  </si>
  <si>
    <t>3076</t>
  </si>
  <si>
    <t>30/4/2024</t>
  </si>
  <si>
    <t>PL/JA/02141</t>
  </si>
  <si>
    <t>3081</t>
  </si>
  <si>
    <t>29/4/2024</t>
  </si>
  <si>
    <t>PL/JA/02293</t>
  </si>
  <si>
    <t>3078</t>
  </si>
  <si>
    <t>KEONJHAR</t>
  </si>
  <si>
    <t>(RUPEES NINE THOUSAND SIX HUNDRED FIFTY NINE ONLY)</t>
  </si>
  <si>
    <t>Bill Date: 30/04/2024
Bill NO : 4611
Total Amount: 9659.00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</si>
</sst>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0" fontId="2" fillId="0" borderId="1" xfId="0" applyNumberFormat="1" applyFont="1" applyBorder="1"/>
    <xf numFmtId="2" fontId="0" fillId="0" borderId="1" xfId="0" applyNumberFormat="1" applyFont="1" applyBorder="1"/>
    <xf numFmtId="0" fontId="1" fillId="0" borderId="2" xfId="0" applyNumberFormat="1" applyFont="1" applyBorder="1" applyAlignment="1">
      <alignment horizontal="right" vertical="center"/>
    </xf>
    <xf numFmtId="0" fontId="1" fillId="0" borderId="3" xfId="0" applyNumberFormat="1" applyFont="1" applyBorder="1" applyAlignment="1">
      <alignment horizontal="right" vertical="center"/>
    </xf>
    <xf numFmtId="0" fontId="1" fillId="0" borderId="4" xfId="0" applyNumberFormat="1" applyFont="1" applyBorder="1" applyAlignment="1">
      <alignment horizontal="right" vertical="center"/>
    </xf>
    <xf numFmtId="2" fontId="1" fillId="0" borderId="1" xfId="0" applyNumberFormat="1" applyFont="1" applyBorder="1" applyAlignment="1">
      <alignment horizontal="right" vertical="center"/>
    </xf>
    <xf numFmtId="0" fontId="1" fillId="0" borderId="0" xfId="0" applyNumberFormat="1" applyFont="1" applyAlignment="1">
      <alignment horizontal="right" vertical="center"/>
    </xf>
    <xf numFmtId="0" fontId="0" fillId="0" borderId="0" xfId="0" applyNumberFormat="1" applyFont="1" applyAlignment="1">
      <alignment horizontal="center"/>
    </xf>
    <xf numFmtId="2" fontId="0" fillId="0" borderId="0" xfId="0" applyNumberFormat="1" applyFont="1"/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5</xdr:col>
      <xdr:colOff>200025</xdr:colOff>
      <xdr:row>0</xdr:row>
      <xdr:rowOff>962025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tabSelected="1" topLeftCell="A10" workbookViewId="0">
      <selection activeCell="Q19" sqref="Q19"/>
    </sheetView>
  </sheetViews>
  <sheetFormatPr defaultRowHeight="15"/>
  <cols>
    <col min="1" max="1" width="3.42578125" style="1" bestFit="1" customWidth="1"/>
    <col min="2" max="2" width="9.7109375" style="1" bestFit="1" customWidth="1"/>
    <col min="3" max="3" width="11.7109375" style="1" bestFit="1" customWidth="1"/>
    <col min="4" max="4" width="8.7109375" style="1" bestFit="1" customWidth="1"/>
    <col min="5" max="5" width="6.42578125" style="1" bestFit="1" customWidth="1"/>
    <col min="6" max="6" width="15" style="1" bestFit="1" customWidth="1"/>
    <col min="7" max="7" width="5.42578125" style="1" bestFit="1" customWidth="1"/>
    <col min="8" max="8" width="6.5703125" style="1" bestFit="1" customWidth="1"/>
    <col min="9" max="9" width="5.5703125" style="1" bestFit="1" customWidth="1"/>
    <col min="10" max="10" width="6.42578125" style="1" bestFit="1" customWidth="1"/>
    <col min="11" max="11" width="7.5703125" style="1" bestFit="1" customWidth="1"/>
    <col min="12" max="12" width="15.7109375" style="1" bestFit="1" customWidth="1"/>
    <col min="13" max="16384" width="9.140625" style="1"/>
  </cols>
  <sheetData>
    <row r="1" spans="1:12" ht="90" customHeight="1">
      <c r="A1" s="5"/>
      <c r="B1" s="6"/>
      <c r="C1" s="6"/>
      <c r="D1" s="6"/>
      <c r="E1" s="6"/>
      <c r="F1" s="7"/>
      <c r="G1" s="5" t="s">
        <v>0</v>
      </c>
      <c r="H1" s="6"/>
      <c r="I1" s="6"/>
      <c r="J1" s="6"/>
      <c r="K1" s="6"/>
      <c r="L1" s="7"/>
    </row>
    <row r="2" spans="1:12" ht="90" customHeight="1">
      <c r="A2" s="5" t="s">
        <v>8</v>
      </c>
      <c r="B2" s="6"/>
      <c r="C2" s="6"/>
      <c r="D2" s="6"/>
      <c r="E2" s="6"/>
      <c r="F2" s="7"/>
      <c r="G2" s="5" t="s">
        <v>58</v>
      </c>
      <c r="H2" s="6"/>
      <c r="I2" s="6"/>
      <c r="J2" s="6"/>
      <c r="K2" s="6"/>
      <c r="L2" s="7"/>
    </row>
    <row r="3" spans="1:12" ht="15" customHeight="1">
      <c r="A3" s="8" t="s">
        <v>17</v>
      </c>
      <c r="B3" s="8" t="s">
        <v>1</v>
      </c>
      <c r="C3" s="8" t="s">
        <v>18</v>
      </c>
      <c r="D3" s="8" t="s">
        <v>19</v>
      </c>
      <c r="E3" s="8" t="s">
        <v>9</v>
      </c>
      <c r="F3" s="8" t="s">
        <v>20</v>
      </c>
      <c r="G3" s="8" t="s">
        <v>2</v>
      </c>
      <c r="H3" s="9" t="s">
        <v>3</v>
      </c>
      <c r="I3" s="9" t="s">
        <v>10</v>
      </c>
      <c r="J3" s="9" t="s">
        <v>21</v>
      </c>
      <c r="K3" s="9" t="s">
        <v>15</v>
      </c>
      <c r="L3" s="8" t="s">
        <v>22</v>
      </c>
    </row>
    <row r="4" spans="1:12" ht="15" customHeight="1">
      <c r="A4" s="10">
        <v>1</v>
      </c>
      <c r="B4" s="11" t="s">
        <v>23</v>
      </c>
      <c r="C4" s="11" t="s">
        <v>24</v>
      </c>
      <c r="D4" s="11" t="s">
        <v>25</v>
      </c>
      <c r="E4" s="12" t="s">
        <v>14</v>
      </c>
      <c r="F4" s="11" t="s">
        <v>26</v>
      </c>
      <c r="G4" s="11">
        <v>6</v>
      </c>
      <c r="H4" s="13">
        <v>126</v>
      </c>
      <c r="I4" s="13">
        <f>G4*1</f>
        <v>6</v>
      </c>
      <c r="J4" s="13">
        <v>25</v>
      </c>
      <c r="K4" s="13">
        <f>G4*H4+I4+J4</f>
        <v>787</v>
      </c>
      <c r="L4" s="11" t="s">
        <v>27</v>
      </c>
    </row>
    <row r="5" spans="1:12" ht="15" customHeight="1">
      <c r="A5" s="10">
        <v>2</v>
      </c>
      <c r="B5" s="11" t="s">
        <v>23</v>
      </c>
      <c r="C5" s="11" t="s">
        <v>28</v>
      </c>
      <c r="D5" s="11" t="s">
        <v>29</v>
      </c>
      <c r="E5" s="12" t="s">
        <v>14</v>
      </c>
      <c r="F5" s="11" t="s">
        <v>26</v>
      </c>
      <c r="G5" s="11">
        <v>6</v>
      </c>
      <c r="H5" s="13">
        <v>126</v>
      </c>
      <c r="I5" s="13">
        <f t="shared" ref="I5:I14" si="0">G5*1</f>
        <v>6</v>
      </c>
      <c r="J5" s="13">
        <v>25</v>
      </c>
      <c r="K5" s="13">
        <f t="shared" ref="K5:K14" si="1">G5*H5+I5+J5</f>
        <v>787</v>
      </c>
      <c r="L5" s="11" t="s">
        <v>27</v>
      </c>
    </row>
    <row r="6" spans="1:12" ht="15" customHeight="1">
      <c r="A6" s="10">
        <v>3</v>
      </c>
      <c r="B6" s="11" t="s">
        <v>23</v>
      </c>
      <c r="C6" s="11" t="s">
        <v>30</v>
      </c>
      <c r="D6" s="11" t="s">
        <v>31</v>
      </c>
      <c r="E6" s="12" t="s">
        <v>14</v>
      </c>
      <c r="F6" s="11" t="s">
        <v>26</v>
      </c>
      <c r="G6" s="11">
        <v>11</v>
      </c>
      <c r="H6" s="13">
        <v>126</v>
      </c>
      <c r="I6" s="13">
        <f t="shared" si="0"/>
        <v>11</v>
      </c>
      <c r="J6" s="13">
        <v>25</v>
      </c>
      <c r="K6" s="13">
        <f t="shared" si="1"/>
        <v>1422</v>
      </c>
      <c r="L6" s="11" t="s">
        <v>27</v>
      </c>
    </row>
    <row r="7" spans="1:12" ht="15" customHeight="1">
      <c r="A7" s="10">
        <v>4</v>
      </c>
      <c r="B7" s="11" t="s">
        <v>32</v>
      </c>
      <c r="C7" s="11" t="s">
        <v>33</v>
      </c>
      <c r="D7" s="11" t="s">
        <v>34</v>
      </c>
      <c r="E7" s="12" t="s">
        <v>14</v>
      </c>
      <c r="F7" s="11" t="s">
        <v>11</v>
      </c>
      <c r="G7" s="11">
        <v>10</v>
      </c>
      <c r="H7" s="13">
        <v>126</v>
      </c>
      <c r="I7" s="13">
        <f t="shared" si="0"/>
        <v>10</v>
      </c>
      <c r="J7" s="13">
        <v>25</v>
      </c>
      <c r="K7" s="13">
        <f t="shared" si="1"/>
        <v>1295</v>
      </c>
      <c r="L7" s="11" t="s">
        <v>27</v>
      </c>
    </row>
    <row r="8" spans="1:12" ht="15" customHeight="1">
      <c r="A8" s="10">
        <v>6</v>
      </c>
      <c r="B8" s="11" t="s">
        <v>35</v>
      </c>
      <c r="C8" s="11" t="s">
        <v>36</v>
      </c>
      <c r="D8" s="11" t="s">
        <v>37</v>
      </c>
      <c r="E8" s="12" t="s">
        <v>14</v>
      </c>
      <c r="F8" s="11" t="s">
        <v>38</v>
      </c>
      <c r="G8" s="11">
        <v>4</v>
      </c>
      <c r="H8" s="13">
        <v>76.5</v>
      </c>
      <c r="I8" s="13">
        <f t="shared" si="0"/>
        <v>4</v>
      </c>
      <c r="J8" s="13">
        <v>25</v>
      </c>
      <c r="K8" s="13">
        <f t="shared" si="1"/>
        <v>335</v>
      </c>
      <c r="L8" s="11" t="s">
        <v>5</v>
      </c>
    </row>
    <row r="9" spans="1:12" ht="15" customHeight="1">
      <c r="A9" s="10">
        <v>7</v>
      </c>
      <c r="B9" s="11" t="s">
        <v>35</v>
      </c>
      <c r="C9" s="11" t="s">
        <v>39</v>
      </c>
      <c r="D9" s="11" t="s">
        <v>40</v>
      </c>
      <c r="E9" s="12" t="s">
        <v>14</v>
      </c>
      <c r="F9" s="11" t="s">
        <v>11</v>
      </c>
      <c r="G9" s="11">
        <v>17</v>
      </c>
      <c r="H9" s="13">
        <v>76.5</v>
      </c>
      <c r="I9" s="13">
        <f t="shared" si="0"/>
        <v>17</v>
      </c>
      <c r="J9" s="13">
        <v>25</v>
      </c>
      <c r="K9" s="13">
        <f t="shared" si="1"/>
        <v>1342.5</v>
      </c>
      <c r="L9" s="11" t="s">
        <v>4</v>
      </c>
    </row>
    <row r="10" spans="1:12" ht="15" customHeight="1">
      <c r="A10" s="10">
        <v>8</v>
      </c>
      <c r="B10" s="11" t="s">
        <v>41</v>
      </c>
      <c r="C10" s="11" t="s">
        <v>42</v>
      </c>
      <c r="D10" s="11" t="s">
        <v>43</v>
      </c>
      <c r="E10" s="12" t="s">
        <v>14</v>
      </c>
      <c r="F10" s="11" t="s">
        <v>13</v>
      </c>
      <c r="G10" s="11">
        <v>8</v>
      </c>
      <c r="H10" s="13">
        <v>76.5</v>
      </c>
      <c r="I10" s="13">
        <f t="shared" si="0"/>
        <v>8</v>
      </c>
      <c r="J10" s="13">
        <v>25</v>
      </c>
      <c r="K10" s="13">
        <f t="shared" si="1"/>
        <v>645</v>
      </c>
      <c r="L10" s="11" t="s">
        <v>5</v>
      </c>
    </row>
    <row r="11" spans="1:12" ht="15" customHeight="1">
      <c r="A11" s="10">
        <v>9</v>
      </c>
      <c r="B11" s="11" t="s">
        <v>44</v>
      </c>
      <c r="C11" s="11" t="s">
        <v>45</v>
      </c>
      <c r="D11" s="11" t="s">
        <v>46</v>
      </c>
      <c r="E11" s="12" t="s">
        <v>14</v>
      </c>
      <c r="F11" s="11" t="s">
        <v>12</v>
      </c>
      <c r="G11" s="11">
        <v>3</v>
      </c>
      <c r="H11" s="13">
        <v>76.5</v>
      </c>
      <c r="I11" s="13">
        <f t="shared" si="0"/>
        <v>3</v>
      </c>
      <c r="J11" s="13">
        <v>25</v>
      </c>
      <c r="K11" s="13">
        <f t="shared" si="1"/>
        <v>257.5</v>
      </c>
      <c r="L11" s="11" t="s">
        <v>5</v>
      </c>
    </row>
    <row r="12" spans="1:12" ht="15" customHeight="1">
      <c r="A12" s="10">
        <v>10</v>
      </c>
      <c r="B12" s="11" t="s">
        <v>47</v>
      </c>
      <c r="C12" s="11" t="s">
        <v>48</v>
      </c>
      <c r="D12" s="11" t="s">
        <v>49</v>
      </c>
      <c r="E12" s="12" t="s">
        <v>14</v>
      </c>
      <c r="F12" s="11" t="s">
        <v>11</v>
      </c>
      <c r="G12" s="11">
        <v>27</v>
      </c>
      <c r="H12" s="13">
        <v>76.5</v>
      </c>
      <c r="I12" s="13">
        <f t="shared" si="0"/>
        <v>27</v>
      </c>
      <c r="J12" s="13">
        <v>25</v>
      </c>
      <c r="K12" s="13">
        <f t="shared" si="1"/>
        <v>2117.5</v>
      </c>
      <c r="L12" s="11" t="s">
        <v>5</v>
      </c>
    </row>
    <row r="13" spans="1:12" ht="15" customHeight="1">
      <c r="A13" s="10">
        <v>11</v>
      </c>
      <c r="B13" s="11" t="s">
        <v>50</v>
      </c>
      <c r="C13" s="11" t="s">
        <v>51</v>
      </c>
      <c r="D13" s="11" t="s">
        <v>52</v>
      </c>
      <c r="E13" s="12" t="s">
        <v>14</v>
      </c>
      <c r="F13" s="11" t="s">
        <v>38</v>
      </c>
      <c r="G13" s="11">
        <v>3</v>
      </c>
      <c r="H13" s="13">
        <v>76.5</v>
      </c>
      <c r="I13" s="13">
        <f t="shared" si="0"/>
        <v>3</v>
      </c>
      <c r="J13" s="13">
        <v>25</v>
      </c>
      <c r="K13" s="13">
        <f t="shared" si="1"/>
        <v>257.5</v>
      </c>
      <c r="L13" s="11" t="s">
        <v>5</v>
      </c>
    </row>
    <row r="14" spans="1:12" ht="15" customHeight="1">
      <c r="A14" s="10">
        <v>12</v>
      </c>
      <c r="B14" s="11" t="s">
        <v>53</v>
      </c>
      <c r="C14" s="11" t="s">
        <v>54</v>
      </c>
      <c r="D14" s="11" t="s">
        <v>55</v>
      </c>
      <c r="E14" s="12" t="s">
        <v>14</v>
      </c>
      <c r="F14" s="11" t="s">
        <v>56</v>
      </c>
      <c r="G14" s="11">
        <v>5</v>
      </c>
      <c r="H14" s="13">
        <v>76.5</v>
      </c>
      <c r="I14" s="13">
        <f t="shared" si="0"/>
        <v>5</v>
      </c>
      <c r="J14" s="13">
        <v>25</v>
      </c>
      <c r="K14" s="13">
        <f t="shared" si="1"/>
        <v>412.5</v>
      </c>
      <c r="L14" s="11" t="s">
        <v>4</v>
      </c>
    </row>
    <row r="15" spans="1:12" ht="15" customHeight="1">
      <c r="A15" s="14" t="s">
        <v>57</v>
      </c>
      <c r="B15" s="15"/>
      <c r="C15" s="15"/>
      <c r="D15" s="15"/>
      <c r="E15" s="15"/>
      <c r="F15" s="15"/>
      <c r="G15" s="15"/>
      <c r="H15" s="15"/>
      <c r="I15" s="15"/>
      <c r="J15" s="16"/>
      <c r="K15" s="17">
        <f>ROUND(SUM(K4:K14),0)</f>
        <v>9659</v>
      </c>
      <c r="L15" s="18"/>
    </row>
    <row r="16" spans="1:12" ht="15" customHeight="1">
      <c r="A16" s="19"/>
      <c r="B16"/>
      <c r="C16"/>
      <c r="D16"/>
      <c r="E16"/>
      <c r="F16"/>
      <c r="G16" s="8">
        <f>SUM(G4:G14)</f>
        <v>100</v>
      </c>
      <c r="H16" s="20"/>
      <c r="I16" s="20"/>
      <c r="J16" s="20"/>
      <c r="K16" s="20"/>
      <c r="L16"/>
    </row>
    <row r="17" spans="1:12" ht="15" customHeight="1">
      <c r="A17" s="21" t="s">
        <v>6</v>
      </c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3"/>
    </row>
    <row r="18" spans="1:12" ht="15" customHeight="1">
      <c r="A18" s="21" t="s">
        <v>16</v>
      </c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3"/>
    </row>
    <row r="19" spans="1:12" ht="30" customHeight="1">
      <c r="A19" s="2" t="s">
        <v>7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4"/>
    </row>
  </sheetData>
  <mergeCells count="8">
    <mergeCell ref="A19:L19"/>
    <mergeCell ref="G1:L1"/>
    <mergeCell ref="A1:F1"/>
    <mergeCell ref="G2:L2"/>
    <mergeCell ref="A2:F2"/>
    <mergeCell ref="A15:J15"/>
    <mergeCell ref="A17:L17"/>
    <mergeCell ref="A18:L18"/>
  </mergeCells>
  <pageMargins left="0.34" right="0.27559055118110237" top="0.74803149606299213" bottom="0.74803149606299213" header="0.31496062992125984" footer="0.31496062992125984"/>
  <pageSetup scale="95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2024-05-15T15:09:12Z</cp:lastPrinted>
  <dcterms:created xsi:type="dcterms:W3CDTF">2024-03-09T06:31:38Z</dcterms:created>
  <dcterms:modified xsi:type="dcterms:W3CDTF">2024-05-15T15:09:13Z</dcterms:modified>
</cp:coreProperties>
</file>