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Sheet1!$A$8:$J$21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H17" i="1" l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J18" i="1" l="1"/>
  <c r="G19" i="1" l="1"/>
</calcChain>
</file>

<file path=xl/sharedStrings.xml><?xml version="1.0" encoding="utf-8"?>
<sst xmlns="http://schemas.openxmlformats.org/spreadsheetml/2006/main" count="64" uniqueCount="52">
  <si>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</si>
  <si>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</si>
  <si>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</si>
  <si>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</si>
  <si>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</si>
  <si>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</si>
  <si>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</si>
  <si>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</si>
  <si>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</si>
  <si>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</si>
  <si>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</si>
  <si>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</si>
  <si>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</si>
  <si>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</si>
  <si>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MONTH   : DECEMBER,2021</t>
  </si>
  <si>
    <t>KINDLY ,VERIFY &amp; CONFIRM US  WITHIN 7 DAYS ,ELSE GST WILL 20TH JANUARY,2021</t>
  </si>
  <si>
    <t>CTC</t>
  </si>
  <si>
    <t>LR NO</t>
  </si>
  <si>
    <t>LR CH.</t>
  </si>
  <si>
    <t>AMT.</t>
  </si>
  <si>
    <t>CASE</t>
  </si>
  <si>
    <t>RATE</t>
  </si>
  <si>
    <t>INVOICE DATE : 05/01/2022</t>
  </si>
  <si>
    <t>JHARSUGUDA</t>
  </si>
  <si>
    <t>ROURKELA</t>
  </si>
  <si>
    <t>PG/CH/08555/21-22</t>
  </si>
  <si>
    <t>CUTTACK</t>
  </si>
  <si>
    <t>SUNABEDA</t>
  </si>
  <si>
    <t>371</t>
  </si>
  <si>
    <t>PG/CH/08559/21-22</t>
  </si>
  <si>
    <t>BHADRAK</t>
  </si>
  <si>
    <t>375</t>
  </si>
  <si>
    <t>PG/CH/08649/21-22</t>
  </si>
  <si>
    <t>377</t>
  </si>
  <si>
    <t>PG/CH/08689/21-22</t>
  </si>
  <si>
    <t>378</t>
  </si>
  <si>
    <t>PG/JAA/03798/21-22</t>
  </si>
  <si>
    <t>401</t>
  </si>
  <si>
    <t>PG/CH/08963/21-22</t>
  </si>
  <si>
    <t>TALCHER</t>
  </si>
  <si>
    <t>408</t>
  </si>
  <si>
    <t>PG/JAA/03809/21-22</t>
  </si>
  <si>
    <t>397</t>
  </si>
  <si>
    <t>PG/CH/09130/21-22</t>
  </si>
  <si>
    <t>424</t>
  </si>
  <si>
    <t>PG/CH/09134/21-22</t>
  </si>
  <si>
    <t>417</t>
  </si>
  <si>
    <t>(RUPEES ONE THOUSAND SEVEN HUNDRED EIGHTY EIGHT ONLY)</t>
  </si>
  <si>
    <t xml:space="preserve">M/S :PRATIK AGARWAL </t>
  </si>
  <si>
    <t xml:space="preserve">GSTIN: 21ARQPA5577R1Z5 </t>
  </si>
  <si>
    <t>MOB:</t>
  </si>
  <si>
    <t xml:space="preserve">INVOICE .   : INV-5037/21-22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</si>
</sst>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10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2" fontId="4" fillId="0" borderId="1" xfId="0" applyNumberFormat="1" applyFont="1" applyBorder="1"/>
    <xf numFmtId="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/>
    </xf>
    <xf numFmtId="0" fontId="11" fillId="0" borderId="3" xfId="0" applyFont="1" applyBorder="1" applyAlignment="1">
      <alignment horizontal="left" vertical="center"/>
    </xf>
    <xf numFmtId="164" fontId="11" fillId="0" borderId="3" xfId="0" applyNumberFormat="1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right"/>
    </xf>
    <xf numFmtId="2" fontId="17" fillId="0" borderId="1" xfId="0" applyNumberFormat="1" applyFont="1" applyBorder="1"/>
    <xf numFmtId="0" fontId="18" fillId="0" borderId="0" xfId="0" applyFont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 indent="6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3" fontId="9" fillId="0" borderId="4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</cellXfs>
  <cellStyles count="19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2 2 2 4" xfId="15"/>
    <cellStyle name="Normal 2 2 2 3" xfId="14"/>
    <cellStyle name="Normal 2 2 3" xfId="8"/>
    <cellStyle name="Normal 2 3" xfId="9"/>
    <cellStyle name="Normal 2 4" xfId="10"/>
    <cellStyle name="Normal 2 4 2" xfId="16"/>
    <cellStyle name="Normal 2 5" xfId="13"/>
    <cellStyle name="Normal 3" xfId="11"/>
    <cellStyle name="Normal 3 2" xfId="12"/>
    <cellStyle name="Normal 3 2 2" xfId="18"/>
    <cellStyle name="Normal 3 3" xfId="17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%20rive\ATC%20BILL\ATC%20NOVEMBER%20BILL\KRISHANA%20GROUP\PRATIK%20AGARW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1">
          <cell r="E11" t="str">
            <v>SUNABEDA</v>
          </cell>
          <cell r="F11" t="str">
            <v>304</v>
          </cell>
          <cell r="G11">
            <v>6</v>
          </cell>
          <cell r="H11">
            <v>48</v>
          </cell>
        </row>
        <row r="12">
          <cell r="E12" t="str">
            <v>ROURKELA</v>
          </cell>
          <cell r="F12" t="str">
            <v>315</v>
          </cell>
          <cell r="G12">
            <v>7</v>
          </cell>
          <cell r="H12">
            <v>31</v>
          </cell>
        </row>
        <row r="13">
          <cell r="E13" t="str">
            <v>BHADRAK</v>
          </cell>
          <cell r="F13" t="str">
            <v>323</v>
          </cell>
          <cell r="G13">
            <v>4</v>
          </cell>
          <cell r="H13">
            <v>31</v>
          </cell>
        </row>
        <row r="14">
          <cell r="E14" t="str">
            <v>TALCHER</v>
          </cell>
          <cell r="F14" t="str">
            <v>322</v>
          </cell>
          <cell r="G14">
            <v>3</v>
          </cell>
          <cell r="H14">
            <v>31</v>
          </cell>
        </row>
        <row r="15">
          <cell r="E15" t="str">
            <v>SUNABEDA</v>
          </cell>
          <cell r="F15" t="str">
            <v>326</v>
          </cell>
          <cell r="G15">
            <v>4</v>
          </cell>
          <cell r="H15">
            <v>48</v>
          </cell>
        </row>
        <row r="16">
          <cell r="E16" t="str">
            <v>ROURKELA</v>
          </cell>
          <cell r="F16" t="str">
            <v>329</v>
          </cell>
          <cell r="G16">
            <v>3</v>
          </cell>
          <cell r="H16">
            <v>31</v>
          </cell>
        </row>
        <row r="17">
          <cell r="E17" t="str">
            <v>JHARSUGUDA</v>
          </cell>
          <cell r="F17" t="str">
            <v>333</v>
          </cell>
          <cell r="G17">
            <v>1</v>
          </cell>
          <cell r="H17">
            <v>48</v>
          </cell>
        </row>
        <row r="18">
          <cell r="E18" t="str">
            <v>TALCHER</v>
          </cell>
          <cell r="F18" t="str">
            <v>340</v>
          </cell>
          <cell r="G18">
            <v>5</v>
          </cell>
          <cell r="H18">
            <v>31</v>
          </cell>
        </row>
        <row r="19">
          <cell r="E19" t="str">
            <v>SUNABEDA</v>
          </cell>
          <cell r="F19" t="str">
            <v>342</v>
          </cell>
          <cell r="G19">
            <v>4</v>
          </cell>
          <cell r="H19">
            <v>48</v>
          </cell>
        </row>
        <row r="20">
          <cell r="E20" t="str">
            <v>JEYPORE</v>
          </cell>
          <cell r="F20" t="str">
            <v>339</v>
          </cell>
          <cell r="G20">
            <v>10</v>
          </cell>
          <cell r="H20">
            <v>48</v>
          </cell>
        </row>
        <row r="21">
          <cell r="E21" t="str">
            <v>ROURKELA</v>
          </cell>
          <cell r="F21" t="str">
            <v>341</v>
          </cell>
          <cell r="G21">
            <v>8</v>
          </cell>
          <cell r="H21">
            <v>31</v>
          </cell>
        </row>
        <row r="22">
          <cell r="E22" t="str">
            <v>JHARSUGUDA</v>
          </cell>
          <cell r="F22" t="str">
            <v>356</v>
          </cell>
          <cell r="G22">
            <v>3</v>
          </cell>
          <cell r="H22">
            <v>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zoomScale="160" zoomScaleNormal="160" workbookViewId="0">
      <selection activeCell="K12" sqref="K12"/>
    </sheetView>
  </sheetViews>
  <sheetFormatPr defaultRowHeight="11.25" x14ac:dyDescent="0.2"/>
  <cols>
    <col min="1" max="1" width="2.7109375" style="33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2.5703125" style="12" bestFit="1" customWidth="1"/>
    <col min="6" max="6" width="6.28515625" style="26" bestFit="1" customWidth="1"/>
    <col min="7" max="7" width="5.140625" style="3" bestFit="1" customWidth="1"/>
    <col min="8" max="8" width="6.42578125" style="3" customWidth="1"/>
    <col min="9" max="9" width="5.5703125" style="3" bestFit="1" customWidth="1"/>
    <col min="10" max="10" width="7.85546875" style="3" bestFit="1" customWidth="1"/>
    <col min="11" max="16384" width="9.140625" style="3"/>
  </cols>
  <sheetData>
    <row r="2" spans="1:10" s="7" customFormat="1" ht="12" x14ac:dyDescent="0.25">
      <c r="A2" s="4" t="s">
        <v>0</v>
      </c>
      <c r="B2" s="18"/>
      <c r="C2" s="4"/>
      <c r="D2" s="8"/>
      <c r="F2" s="23"/>
      <c r="H2" s="49" t="s">
        <v>14</v>
      </c>
    </row>
    <row r="3" spans="1:10" s="7" customFormat="1" ht="12" x14ac:dyDescent="0.25">
      <c r="A3" s="52" t="s">
        <v>48</v>
      </c>
      <c r="B3" s="19"/>
      <c r="C3" s="5"/>
      <c r="F3" s="23"/>
      <c r="H3" s="49" t="s">
        <v>51</v>
      </c>
    </row>
    <row r="4" spans="1:10" s="7" customFormat="1" ht="12" x14ac:dyDescent="0.25">
      <c r="A4" s="51" t="s">
        <v>26</v>
      </c>
      <c r="B4" s="20"/>
      <c r="C4" s="6"/>
      <c r="D4" s="8"/>
      <c r="F4" s="23"/>
      <c r="H4" s="49" t="s">
        <v>22</v>
      </c>
    </row>
    <row r="5" spans="1:10" s="7" customFormat="1" ht="12" x14ac:dyDescent="0.25">
      <c r="A5" s="51" t="s">
        <v>49</v>
      </c>
      <c r="B5" s="20"/>
      <c r="C5" s="6"/>
      <c r="D5" s="8"/>
      <c r="E5" s="9"/>
      <c r="F5" s="23"/>
      <c r="H5" s="49" t="s">
        <v>11</v>
      </c>
    </row>
    <row r="6" spans="1:10" s="7" customFormat="1" ht="12.75" x14ac:dyDescent="0.25">
      <c r="A6" s="4" t="s">
        <v>50</v>
      </c>
      <c r="B6" s="22"/>
      <c r="C6" s="8"/>
      <c r="D6" s="10"/>
      <c r="E6" s="9"/>
      <c r="F6" s="24"/>
      <c r="H6" s="10" t="s">
        <v>13</v>
      </c>
    </row>
    <row r="7" spans="1:10" s="7" customFormat="1" ht="12.75" x14ac:dyDescent="0.25">
      <c r="A7" s="51"/>
      <c r="B7" s="21"/>
      <c r="C7" s="8"/>
      <c r="D7" s="10"/>
      <c r="E7" s="9"/>
      <c r="F7" s="24"/>
    </row>
    <row r="8" spans="1:10" s="17" customFormat="1" ht="24" x14ac:dyDescent="0.25">
      <c r="A8" s="40" t="s">
        <v>4</v>
      </c>
      <c r="B8" s="41" t="s">
        <v>5</v>
      </c>
      <c r="C8" s="42" t="s">
        <v>17</v>
      </c>
      <c r="D8" s="42" t="s">
        <v>6</v>
      </c>
      <c r="E8" s="42" t="s">
        <v>7</v>
      </c>
      <c r="F8" s="42" t="s">
        <v>8</v>
      </c>
      <c r="G8" s="42" t="s">
        <v>20</v>
      </c>
      <c r="H8" s="50" t="s">
        <v>21</v>
      </c>
      <c r="I8" s="42" t="s">
        <v>18</v>
      </c>
      <c r="J8" s="42" t="s">
        <v>19</v>
      </c>
    </row>
    <row r="9" spans="1:10" s="48" customFormat="1" ht="12.75" x14ac:dyDescent="0.2">
      <c r="A9" s="45">
        <v>1</v>
      </c>
      <c r="B9" s="39">
        <v>44533</v>
      </c>
      <c r="C9" s="38" t="s">
        <v>25</v>
      </c>
      <c r="D9" s="38" t="s">
        <v>16</v>
      </c>
      <c r="E9" s="38" t="s">
        <v>27</v>
      </c>
      <c r="F9" s="44" t="s">
        <v>28</v>
      </c>
      <c r="G9" s="43">
        <v>9</v>
      </c>
      <c r="H9" s="46">
        <f>VLOOKUP(E9,[1]Sheet1!$E$11:$H$22,4,FALSE)</f>
        <v>48</v>
      </c>
      <c r="I9" s="47">
        <v>20</v>
      </c>
      <c r="J9" s="47">
        <f>G9*H9+I9</f>
        <v>452</v>
      </c>
    </row>
    <row r="10" spans="1:10" s="48" customFormat="1" ht="12.75" x14ac:dyDescent="0.2">
      <c r="A10" s="45">
        <v>2</v>
      </c>
      <c r="B10" s="39">
        <v>44533</v>
      </c>
      <c r="C10" s="38" t="s">
        <v>29</v>
      </c>
      <c r="D10" s="38" t="s">
        <v>16</v>
      </c>
      <c r="E10" s="38" t="s">
        <v>30</v>
      </c>
      <c r="F10" s="44" t="s">
        <v>31</v>
      </c>
      <c r="G10" s="43">
        <v>1</v>
      </c>
      <c r="H10" s="46">
        <f>VLOOKUP(E10,[1]Sheet1!$E$11:$H$22,4,FALSE)</f>
        <v>31</v>
      </c>
      <c r="I10" s="47">
        <v>20</v>
      </c>
      <c r="J10" s="47">
        <f t="shared" ref="J10:J17" si="0">G10*H10+I10</f>
        <v>51</v>
      </c>
    </row>
    <row r="11" spans="1:10" s="48" customFormat="1" ht="12.75" x14ac:dyDescent="0.2">
      <c r="A11" s="45">
        <v>3</v>
      </c>
      <c r="B11" s="39">
        <v>44536</v>
      </c>
      <c r="C11" s="38" t="s">
        <v>32</v>
      </c>
      <c r="D11" s="38" t="s">
        <v>16</v>
      </c>
      <c r="E11" s="38" t="s">
        <v>24</v>
      </c>
      <c r="F11" s="44" t="s">
        <v>33</v>
      </c>
      <c r="G11" s="43">
        <v>7</v>
      </c>
      <c r="H11" s="46">
        <f>VLOOKUP(E11,[1]Sheet1!$E$11:$H$22,4,FALSE)</f>
        <v>31</v>
      </c>
      <c r="I11" s="47">
        <v>20</v>
      </c>
      <c r="J11" s="47">
        <f t="shared" si="0"/>
        <v>237</v>
      </c>
    </row>
    <row r="12" spans="1:10" s="48" customFormat="1" ht="12.75" x14ac:dyDescent="0.2">
      <c r="A12" s="45">
        <v>4</v>
      </c>
      <c r="B12" s="39">
        <v>44537</v>
      </c>
      <c r="C12" s="38" t="s">
        <v>34</v>
      </c>
      <c r="D12" s="38" t="s">
        <v>16</v>
      </c>
      <c r="E12" s="38" t="s">
        <v>23</v>
      </c>
      <c r="F12" s="44" t="s">
        <v>35</v>
      </c>
      <c r="G12" s="43">
        <v>2</v>
      </c>
      <c r="H12" s="46">
        <f>VLOOKUP(E12,[1]Sheet1!$E$11:$H$22,4,FALSE)</f>
        <v>48</v>
      </c>
      <c r="I12" s="47">
        <v>20</v>
      </c>
      <c r="J12" s="47">
        <f t="shared" si="0"/>
        <v>116</v>
      </c>
    </row>
    <row r="13" spans="1:10" s="48" customFormat="1" ht="12.75" x14ac:dyDescent="0.2">
      <c r="A13" s="45">
        <v>5</v>
      </c>
      <c r="B13" s="39">
        <v>44544</v>
      </c>
      <c r="C13" s="38" t="s">
        <v>36</v>
      </c>
      <c r="D13" s="38" t="s">
        <v>16</v>
      </c>
      <c r="E13" s="38" t="s">
        <v>24</v>
      </c>
      <c r="F13" s="44" t="s">
        <v>37</v>
      </c>
      <c r="G13" s="43">
        <v>4</v>
      </c>
      <c r="H13" s="46">
        <f>VLOOKUP(E13,[1]Sheet1!$E$11:$H$22,4,FALSE)</f>
        <v>31</v>
      </c>
      <c r="I13" s="47">
        <v>20</v>
      </c>
      <c r="J13" s="47">
        <f t="shared" si="0"/>
        <v>144</v>
      </c>
    </row>
    <row r="14" spans="1:10" s="48" customFormat="1" ht="12.75" x14ac:dyDescent="0.2">
      <c r="A14" s="45">
        <v>6</v>
      </c>
      <c r="B14" s="39">
        <v>44546</v>
      </c>
      <c r="C14" s="38" t="s">
        <v>38</v>
      </c>
      <c r="D14" s="38" t="s">
        <v>16</v>
      </c>
      <c r="E14" s="38" t="s">
        <v>39</v>
      </c>
      <c r="F14" s="44" t="s">
        <v>40</v>
      </c>
      <c r="G14" s="43">
        <v>7</v>
      </c>
      <c r="H14" s="46">
        <f>VLOOKUP(E14,[1]Sheet1!$E$11:$H$22,4,FALSE)</f>
        <v>31</v>
      </c>
      <c r="I14" s="47">
        <v>20</v>
      </c>
      <c r="J14" s="47">
        <f t="shared" si="0"/>
        <v>237</v>
      </c>
    </row>
    <row r="15" spans="1:10" s="48" customFormat="1" ht="12.75" x14ac:dyDescent="0.2">
      <c r="A15" s="45">
        <v>7</v>
      </c>
      <c r="B15" s="39">
        <v>44546</v>
      </c>
      <c r="C15" s="38" t="s">
        <v>41</v>
      </c>
      <c r="D15" s="38" t="s">
        <v>16</v>
      </c>
      <c r="E15" s="38" t="s">
        <v>27</v>
      </c>
      <c r="F15" s="44" t="s">
        <v>42</v>
      </c>
      <c r="G15" s="43">
        <v>3</v>
      </c>
      <c r="H15" s="46">
        <f>VLOOKUP(E15,[1]Sheet1!$E$11:$H$22,4,FALSE)</f>
        <v>48</v>
      </c>
      <c r="I15" s="47">
        <v>20</v>
      </c>
      <c r="J15" s="47">
        <f t="shared" si="0"/>
        <v>164</v>
      </c>
    </row>
    <row r="16" spans="1:10" s="48" customFormat="1" ht="12.75" x14ac:dyDescent="0.2">
      <c r="A16" s="45">
        <v>8</v>
      </c>
      <c r="B16" s="39">
        <v>44551</v>
      </c>
      <c r="C16" s="38" t="s">
        <v>43</v>
      </c>
      <c r="D16" s="38" t="s">
        <v>16</v>
      </c>
      <c r="E16" s="38" t="s">
        <v>24</v>
      </c>
      <c r="F16" s="44" t="s">
        <v>44</v>
      </c>
      <c r="G16" s="43">
        <v>5</v>
      </c>
      <c r="H16" s="46">
        <f>VLOOKUP(E16,[1]Sheet1!$E$11:$H$22,4,FALSE)</f>
        <v>31</v>
      </c>
      <c r="I16" s="47">
        <v>20</v>
      </c>
      <c r="J16" s="47">
        <f t="shared" si="0"/>
        <v>175</v>
      </c>
    </row>
    <row r="17" spans="1:10" s="48" customFormat="1" ht="12.75" x14ac:dyDescent="0.2">
      <c r="A17" s="45">
        <v>9</v>
      </c>
      <c r="B17" s="39">
        <v>44551</v>
      </c>
      <c r="C17" s="38" t="s">
        <v>45</v>
      </c>
      <c r="D17" s="38" t="s">
        <v>16</v>
      </c>
      <c r="E17" s="38" t="s">
        <v>23</v>
      </c>
      <c r="F17" s="44" t="s">
        <v>46</v>
      </c>
      <c r="G17" s="43">
        <v>4</v>
      </c>
      <c r="H17" s="46">
        <f>VLOOKUP(E17,[1]Sheet1!$E$11:$H$22,4,FALSE)</f>
        <v>48</v>
      </c>
      <c r="I17" s="47">
        <v>20</v>
      </c>
      <c r="J17" s="47">
        <f t="shared" si="0"/>
        <v>212</v>
      </c>
    </row>
    <row r="18" spans="1:10" s="11" customFormat="1" ht="15" customHeight="1" x14ac:dyDescent="0.25">
      <c r="A18" s="55" t="s">
        <v>47</v>
      </c>
      <c r="B18" s="56"/>
      <c r="C18" s="56"/>
      <c r="D18" s="56"/>
      <c r="E18" s="56"/>
      <c r="F18" s="56"/>
      <c r="G18" s="56"/>
      <c r="H18" s="56"/>
      <c r="I18" s="57"/>
      <c r="J18" s="35">
        <f>SUM(J9:J17)</f>
        <v>1788</v>
      </c>
    </row>
    <row r="19" spans="1:10" s="11" customFormat="1" ht="12" x14ac:dyDescent="0.2">
      <c r="A19" s="30"/>
      <c r="B19" s="28"/>
      <c r="C19" s="27"/>
      <c r="D19" s="27"/>
      <c r="E19" s="27"/>
      <c r="F19" s="29"/>
      <c r="G19" s="34">
        <f>SUM(G9:G17)</f>
        <v>42</v>
      </c>
    </row>
    <row r="20" spans="1:10" ht="12" customHeight="1" x14ac:dyDescent="0.2">
      <c r="A20" s="31"/>
      <c r="B20" s="53" t="s">
        <v>9</v>
      </c>
      <c r="C20" s="53"/>
      <c r="D20" s="53"/>
      <c r="E20" s="53"/>
      <c r="F20" s="53"/>
      <c r="G20" s="53"/>
      <c r="H20" s="53"/>
    </row>
    <row r="21" spans="1:10" ht="12" x14ac:dyDescent="0.2">
      <c r="A21" s="32"/>
      <c r="B21" s="54" t="s">
        <v>15</v>
      </c>
      <c r="C21" s="54"/>
      <c r="D21" s="54"/>
      <c r="E21" s="54"/>
      <c r="F21" s="54"/>
      <c r="G21" s="54"/>
      <c r="H21" s="54"/>
    </row>
    <row r="22" spans="1:10" ht="12" x14ac:dyDescent="0.2">
      <c r="A22" s="32"/>
      <c r="B22" s="16"/>
      <c r="C22" s="16"/>
      <c r="D22" s="16"/>
      <c r="F22" s="25"/>
    </row>
    <row r="23" spans="1:10" ht="12" x14ac:dyDescent="0.2">
      <c r="A23" s="36" t="s">
        <v>10</v>
      </c>
    </row>
    <row r="24" spans="1:10" ht="12" x14ac:dyDescent="0.2">
      <c r="A24" s="36"/>
    </row>
    <row r="25" spans="1:10" ht="12" x14ac:dyDescent="0.2">
      <c r="A25" s="37"/>
    </row>
    <row r="26" spans="1:10" ht="12" x14ac:dyDescent="0.2">
      <c r="A26" s="36" t="s">
        <v>12</v>
      </c>
    </row>
    <row r="27" spans="1:10" ht="12" x14ac:dyDescent="0.2">
      <c r="A27" s="37"/>
    </row>
  </sheetData>
  <sortState ref="B10:M39">
    <sortCondition ref="B10:B39"/>
    <sortCondition ref="C10:C39"/>
  </sortState>
  <mergeCells count="3">
    <mergeCell ref="B20:H20"/>
    <mergeCell ref="B21:H21"/>
    <mergeCell ref="A18:I18"/>
  </mergeCells>
  <conditionalFormatting sqref="C22:C1048576 C2:C7">
    <cfRule type="duplicateValues" dxfId="20" priority="196"/>
  </conditionalFormatting>
  <conditionalFormatting sqref="C22:C1048576">
    <cfRule type="duplicateValues" dxfId="19" priority="180"/>
  </conditionalFormatting>
  <conditionalFormatting sqref="F22:F1048576 F2:F7">
    <cfRule type="duplicateValues" dxfId="18" priority="159"/>
    <cfRule type="duplicateValues" dxfId="17" priority="161"/>
    <cfRule type="duplicateValues" dxfId="16" priority="163"/>
  </conditionalFormatting>
  <conditionalFormatting sqref="C22:C1048576 C2:C7">
    <cfRule type="duplicateValues" dxfId="15" priority="160"/>
    <cfRule type="duplicateValues" dxfId="14" priority="162"/>
  </conditionalFormatting>
  <conditionalFormatting sqref="C22:C65416 C2:C7">
    <cfRule type="duplicateValues" dxfId="13" priority="2011" stopIfTrue="1"/>
  </conditionalFormatting>
  <conditionalFormatting sqref="C22:C65416">
    <cfRule type="duplicateValues" dxfId="12" priority="2014" stopIfTrue="1"/>
  </conditionalFormatting>
  <conditionalFormatting sqref="F22:F1048576 F2:F7">
    <cfRule type="duplicateValues" dxfId="11" priority="155"/>
  </conditionalFormatting>
  <conditionalFormatting sqref="F22:F1048576">
    <cfRule type="duplicateValues" dxfId="10" priority="153"/>
  </conditionalFormatting>
  <conditionalFormatting sqref="F22:F1048576 F2:F7 F19">
    <cfRule type="duplicateValues" dxfId="9" priority="130"/>
  </conditionalFormatting>
  <conditionalFormatting sqref="F19">
    <cfRule type="duplicateValues" dxfId="8" priority="121"/>
  </conditionalFormatting>
  <conditionalFormatting sqref="F19 F2:F7 F22:F1048576">
    <cfRule type="duplicateValues" dxfId="7" priority="114"/>
  </conditionalFormatting>
  <conditionalFormatting sqref="F19 F1:F7 F22:F1048576">
    <cfRule type="duplicateValues" dxfId="6" priority="72"/>
  </conditionalFormatting>
  <conditionalFormatting sqref="F22:F1048576 F1:F7 F19">
    <cfRule type="duplicateValues" dxfId="5" priority="45"/>
  </conditionalFormatting>
  <conditionalFormatting sqref="F19:F1048576 F1:F7">
    <cfRule type="duplicateValues" dxfId="4" priority="18"/>
  </conditionalFormatting>
  <conditionalFormatting sqref="F8">
    <cfRule type="duplicateValues" dxfId="3" priority="12"/>
  </conditionalFormatting>
  <conditionalFormatting sqref="G8">
    <cfRule type="duplicateValues" dxfId="2" priority="2021"/>
  </conditionalFormatting>
  <conditionalFormatting sqref="H8:J8">
    <cfRule type="duplicateValues" dxfId="1" priority="2022"/>
  </conditionalFormatting>
  <conditionalFormatting sqref="F9:F17">
    <cfRule type="duplicateValues" dxfId="0" priority="2058"/>
  </conditionalFormatting>
  <dataValidations count="2">
    <dataValidation type="custom" allowBlank="1" showInputMessage="1" showErrorMessage="1" sqref="B20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21:B22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2022-01-15T06:10:06Z</cp:lastPrinted>
  <dcterms:created xsi:type="dcterms:W3CDTF">2010-04-08T11:28:01Z</dcterms:created>
  <dcterms:modified xsi:type="dcterms:W3CDTF">2022-01-15T06:10:09Z</dcterms:modified>
</cp:coreProperties>
</file>