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H22" i="1"/>
  <c r="G22"/>
  <c r="M19"/>
  <c r="M5"/>
  <c r="M6"/>
  <c r="M7"/>
  <c r="M8"/>
  <c r="M9"/>
  <c r="M10"/>
  <c r="M11"/>
  <c r="M12"/>
  <c r="M13"/>
  <c r="M14"/>
  <c r="M15"/>
  <c r="M16"/>
  <c r="M17"/>
  <c r="M18"/>
  <c r="M4"/>
</calcChain>
</file>

<file path=xl/sharedStrings.xml><?xml version="1.0" encoding="utf-8"?>
<sst xmlns="http://schemas.openxmlformats.org/spreadsheetml/2006/main" count="94" uniqueCount="67">
  <si>
    <t>08/9/2025</t>
  </si>
  <si>
    <t>242</t>
  </si>
  <si>
    <t>246</t>
  </si>
  <si>
    <t>239</t>
  </si>
  <si>
    <t>238</t>
  </si>
  <si>
    <t>245</t>
  </si>
  <si>
    <t>248</t>
  </si>
  <si>
    <t>15/9/2025</t>
  </si>
  <si>
    <t>256</t>
  </si>
  <si>
    <t>254</t>
  </si>
  <si>
    <t>257</t>
  </si>
  <si>
    <t>16/9/2025</t>
  </si>
  <si>
    <t>261</t>
  </si>
  <si>
    <t>260</t>
  </si>
  <si>
    <t>26/9/2025</t>
  </si>
  <si>
    <t>277</t>
  </si>
  <si>
    <t>276</t>
  </si>
  <si>
    <t>27/9/2025</t>
  </si>
  <si>
    <t>279</t>
  </si>
  <si>
    <t>278</t>
  </si>
  <si>
    <t>JASIPUR</t>
  </si>
  <si>
    <t>BETANATI</t>
  </si>
  <si>
    <t>BHADRAK</t>
  </si>
  <si>
    <t>KATIKATA</t>
  </si>
  <si>
    <t>BASUDEVPUR</t>
  </si>
  <si>
    <t>JALESWAR</t>
  </si>
  <si>
    <t>BARIPADA</t>
  </si>
  <si>
    <t>betnoti</t>
  </si>
  <si>
    <t>BALASORE</t>
  </si>
  <si>
    <t>SAMARAIPUR</t>
  </si>
  <si>
    <t>rupsa</t>
  </si>
  <si>
    <t>SINGHPUR</t>
  </si>
  <si>
    <t>BBSR</t>
  </si>
  <si>
    <t>BH/03533</t>
  </si>
  <si>
    <t>BH/03534</t>
  </si>
  <si>
    <t>BH/03540</t>
  </si>
  <si>
    <t>BH/03541</t>
  </si>
  <si>
    <t>BH/03542</t>
  </si>
  <si>
    <t>BH/03550</t>
  </si>
  <si>
    <t>BH/03708</t>
  </si>
  <si>
    <t>BH/03712</t>
  </si>
  <si>
    <t>BH/03713</t>
  </si>
  <si>
    <t>BH/03739</t>
  </si>
  <si>
    <t>BH/03740</t>
  </si>
  <si>
    <t>BH/03933</t>
  </si>
  <si>
    <t>BH/03934</t>
  </si>
  <si>
    <t>BH/03948</t>
  </si>
  <si>
    <t>BH/03963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</si>
  <si>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</si>
  <si>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</si>
  <si>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</si>
  <si>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</si>
  <si>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</si>
  <si>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</si>
  <si>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</si>
  <si>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</si>
  <si>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</si>
  <si>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HAM</t>
  </si>
  <si>
    <t>DD.CH.</t>
  </si>
  <si>
    <t>LR.CH</t>
  </si>
  <si>
    <t>AMOUNT</t>
  </si>
  <si>
    <t>INVOICE
PRAGATI LOGISTICS,SAMANTA SAHI KHUNTIA LANE,8984191006
GST No:21AGHPB9356M1Z9</t>
  </si>
  <si>
    <t xml:space="preserve">BALAJI AGRO PRIVATE LIMITED
Address:plot NO-S-4/40,NILADRI VIHAR,CHANDRASEKHARPUR,BHUBANESWAR -751021,6291976502
GST No:21AABCB9078M1ZF
</t>
  </si>
  <si>
    <t>Thanking you for your business.
PRAGATI LOGISTICS</t>
  </si>
  <si>
    <t>(RUPEES SIXTEEN THOUSAND SEVEN HUNDRED TWENTY THREE ONLY)</t>
  </si>
  <si>
    <t>Kindly, verify &amp; confirm within 7 days, else GST will be filed by 20th SEPT, 2025. 
GST to be paid by Consignor under Reverse Charge Mechanism(RCM) as per GST.</t>
  </si>
  <si>
    <t xml:space="preserve">Bill Date: 30/09/2025
Bill NO : 16960
Total Amount : 16723.00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</si>
</sst>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2" fontId="2" fillId="0" borderId="2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85725</xdr:rowOff>
    </xdr:from>
    <xdr:to>
      <xdr:col>7</xdr:col>
      <xdr:colOff>381000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85725"/>
          <a:ext cx="41338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Q3" sqref="Q3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5.5703125" bestFit="1" customWidth="1"/>
    <col min="11" max="11" width="7.140625" bestFit="1" customWidth="1"/>
    <col min="12" max="12" width="6" bestFit="1" customWidth="1"/>
    <col min="13" max="13" width="9.42578125" bestFit="1" customWidth="1"/>
  </cols>
  <sheetData>
    <row r="1" spans="1:13" s="1" customFormat="1" ht="90" customHeight="1">
      <c r="A1" s="16"/>
      <c r="B1" s="16"/>
      <c r="C1" s="16"/>
      <c r="D1" s="16"/>
      <c r="E1" s="16"/>
      <c r="F1" s="16"/>
      <c r="G1" s="16"/>
      <c r="H1" s="16"/>
      <c r="I1" s="17" t="s">
        <v>61</v>
      </c>
      <c r="J1" s="17"/>
      <c r="K1" s="17"/>
      <c r="L1" s="17"/>
      <c r="M1" s="17"/>
    </row>
    <row r="2" spans="1:13" s="1" customFormat="1" ht="80.25" customHeight="1">
      <c r="A2" s="16" t="s">
        <v>62</v>
      </c>
      <c r="B2" s="16"/>
      <c r="C2" s="16"/>
      <c r="D2" s="16"/>
      <c r="E2" s="16"/>
      <c r="F2" s="16"/>
      <c r="G2" s="16"/>
      <c r="H2" s="16"/>
      <c r="I2" s="17" t="s">
        <v>66</v>
      </c>
      <c r="J2" s="17"/>
      <c r="K2" s="17"/>
      <c r="L2" s="17"/>
      <c r="M2" s="17"/>
    </row>
    <row r="3" spans="1:13" s="6" customFormat="1">
      <c r="A3" s="5" t="s">
        <v>48</v>
      </c>
      <c r="B3" s="5" t="s">
        <v>49</v>
      </c>
      <c r="C3" s="5" t="s">
        <v>50</v>
      </c>
      <c r="D3" s="5" t="s">
        <v>51</v>
      </c>
      <c r="E3" s="5" t="s">
        <v>52</v>
      </c>
      <c r="F3" s="5" t="s">
        <v>53</v>
      </c>
      <c r="G3" s="5" t="s">
        <v>54</v>
      </c>
      <c r="H3" s="5" t="s">
        <v>55</v>
      </c>
      <c r="I3" s="5" t="s">
        <v>56</v>
      </c>
      <c r="J3" s="5" t="s">
        <v>57</v>
      </c>
      <c r="K3" s="5" t="s">
        <v>58</v>
      </c>
      <c r="L3" s="5" t="s">
        <v>59</v>
      </c>
      <c r="M3" s="5" t="s">
        <v>60</v>
      </c>
    </row>
    <row r="4" spans="1:13">
      <c r="A4" s="2">
        <v>1</v>
      </c>
      <c r="B4" s="2" t="s">
        <v>0</v>
      </c>
      <c r="C4" s="2" t="s">
        <v>33</v>
      </c>
      <c r="D4" s="2" t="s">
        <v>1</v>
      </c>
      <c r="E4" s="4" t="s">
        <v>32</v>
      </c>
      <c r="F4" s="2" t="s">
        <v>20</v>
      </c>
      <c r="G4" s="2">
        <v>4</v>
      </c>
      <c r="H4" s="2">
        <v>97</v>
      </c>
      <c r="I4" s="3">
        <v>2.65</v>
      </c>
      <c r="J4" s="3">
        <v>8</v>
      </c>
      <c r="K4" s="3">
        <v>100</v>
      </c>
      <c r="L4" s="3">
        <v>50</v>
      </c>
      <c r="M4" s="3">
        <f>H4*I4+J4+K4+L4</f>
        <v>415.05</v>
      </c>
    </row>
    <row r="5" spans="1:13">
      <c r="A5" s="2">
        <v>2</v>
      </c>
      <c r="B5" s="2" t="s">
        <v>0</v>
      </c>
      <c r="C5" s="2" t="s">
        <v>34</v>
      </c>
      <c r="D5" s="2" t="s">
        <v>2</v>
      </c>
      <c r="E5" s="4" t="s">
        <v>32</v>
      </c>
      <c r="F5" s="2" t="s">
        <v>21</v>
      </c>
      <c r="G5" s="2">
        <v>10</v>
      </c>
      <c r="H5" s="2">
        <v>207</v>
      </c>
      <c r="I5" s="3">
        <v>2.6999999999999997</v>
      </c>
      <c r="J5" s="3">
        <v>20</v>
      </c>
      <c r="K5" s="3">
        <v>200</v>
      </c>
      <c r="L5" s="3">
        <v>50</v>
      </c>
      <c r="M5" s="3">
        <f t="shared" ref="M5:M18" si="0">H5*I5+J5+K5+L5</f>
        <v>828.9</v>
      </c>
    </row>
    <row r="6" spans="1:13">
      <c r="A6" s="2">
        <v>3</v>
      </c>
      <c r="B6" s="2" t="s">
        <v>0</v>
      </c>
      <c r="C6" s="2" t="s">
        <v>35</v>
      </c>
      <c r="D6" s="2" t="s">
        <v>3</v>
      </c>
      <c r="E6" s="4" t="s">
        <v>32</v>
      </c>
      <c r="F6" s="2" t="s">
        <v>22</v>
      </c>
      <c r="G6" s="2">
        <v>15</v>
      </c>
      <c r="H6" s="2">
        <v>403</v>
      </c>
      <c r="I6" s="3">
        <v>2.5</v>
      </c>
      <c r="J6" s="3">
        <v>30</v>
      </c>
      <c r="K6" s="3">
        <v>225</v>
      </c>
      <c r="L6" s="3">
        <v>50</v>
      </c>
      <c r="M6" s="3">
        <f t="shared" si="0"/>
        <v>1312.5</v>
      </c>
    </row>
    <row r="7" spans="1:13">
      <c r="A7" s="2">
        <v>4</v>
      </c>
      <c r="B7" s="2" t="s">
        <v>0</v>
      </c>
      <c r="C7" s="2" t="s">
        <v>36</v>
      </c>
      <c r="D7" s="2" t="s">
        <v>4</v>
      </c>
      <c r="E7" s="4" t="s">
        <v>32</v>
      </c>
      <c r="F7" s="2" t="s">
        <v>23</v>
      </c>
      <c r="G7" s="2">
        <v>9</v>
      </c>
      <c r="H7" s="2">
        <v>235</v>
      </c>
      <c r="I7" s="3">
        <v>2.65</v>
      </c>
      <c r="J7" s="3">
        <v>18</v>
      </c>
      <c r="K7" s="3">
        <v>162</v>
      </c>
      <c r="L7" s="3">
        <v>50</v>
      </c>
      <c r="M7" s="3">
        <f t="shared" si="0"/>
        <v>852.75</v>
      </c>
    </row>
    <row r="8" spans="1:13">
      <c r="A8" s="2">
        <v>5</v>
      </c>
      <c r="B8" s="2" t="s">
        <v>0</v>
      </c>
      <c r="C8" s="2" t="s">
        <v>37</v>
      </c>
      <c r="D8" s="2" t="s">
        <v>5</v>
      </c>
      <c r="E8" s="4" t="s">
        <v>32</v>
      </c>
      <c r="F8" s="2" t="s">
        <v>24</v>
      </c>
      <c r="G8" s="2">
        <v>30</v>
      </c>
      <c r="H8" s="2">
        <v>760</v>
      </c>
      <c r="I8" s="3">
        <v>2.65</v>
      </c>
      <c r="J8" s="3">
        <v>60</v>
      </c>
      <c r="K8" s="3">
        <v>700</v>
      </c>
      <c r="L8" s="3">
        <v>50</v>
      </c>
      <c r="M8" s="3">
        <f t="shared" si="0"/>
        <v>2824</v>
      </c>
    </row>
    <row r="9" spans="1:13">
      <c r="A9" s="2">
        <v>6</v>
      </c>
      <c r="B9" s="2" t="s">
        <v>0</v>
      </c>
      <c r="C9" s="2" t="s">
        <v>38</v>
      </c>
      <c r="D9" s="2" t="s">
        <v>6</v>
      </c>
      <c r="E9" s="4" t="s">
        <v>32</v>
      </c>
      <c r="F9" s="2" t="s">
        <v>25</v>
      </c>
      <c r="G9" s="2">
        <v>3</v>
      </c>
      <c r="H9" s="2">
        <v>90</v>
      </c>
      <c r="I9" s="3">
        <v>2.65</v>
      </c>
      <c r="J9" s="3">
        <v>6</v>
      </c>
      <c r="K9" s="3">
        <v>48</v>
      </c>
      <c r="L9" s="3">
        <v>50</v>
      </c>
      <c r="M9" s="3">
        <f t="shared" si="0"/>
        <v>342.5</v>
      </c>
    </row>
    <row r="10" spans="1:13">
      <c r="A10" s="2">
        <v>7</v>
      </c>
      <c r="B10" s="2" t="s">
        <v>7</v>
      </c>
      <c r="C10" s="2" t="s">
        <v>39</v>
      </c>
      <c r="D10" s="2" t="s">
        <v>8</v>
      </c>
      <c r="E10" s="4" t="s">
        <v>32</v>
      </c>
      <c r="F10" s="2" t="s">
        <v>26</v>
      </c>
      <c r="G10" s="2">
        <v>48</v>
      </c>
      <c r="H10" s="2">
        <v>1114</v>
      </c>
      <c r="I10" s="3">
        <v>2.65</v>
      </c>
      <c r="J10" s="3">
        <v>96</v>
      </c>
      <c r="K10" s="3">
        <v>768</v>
      </c>
      <c r="L10" s="3">
        <v>50</v>
      </c>
      <c r="M10" s="3">
        <f t="shared" si="0"/>
        <v>3866.1</v>
      </c>
    </row>
    <row r="11" spans="1:13">
      <c r="A11" s="2">
        <v>8</v>
      </c>
      <c r="B11" s="2" t="s">
        <v>7</v>
      </c>
      <c r="C11" s="2" t="s">
        <v>40</v>
      </c>
      <c r="D11" s="2" t="s">
        <v>9</v>
      </c>
      <c r="E11" s="4" t="s">
        <v>32</v>
      </c>
      <c r="F11" s="2" t="s">
        <v>27</v>
      </c>
      <c r="G11" s="2">
        <v>10</v>
      </c>
      <c r="H11" s="2">
        <v>250</v>
      </c>
      <c r="I11" s="3">
        <v>2.65</v>
      </c>
      <c r="J11" s="3">
        <v>20</v>
      </c>
      <c r="K11" s="3">
        <v>200</v>
      </c>
      <c r="L11" s="3">
        <v>50</v>
      </c>
      <c r="M11" s="3">
        <f t="shared" si="0"/>
        <v>932.5</v>
      </c>
    </row>
    <row r="12" spans="1:13">
      <c r="A12" s="2">
        <v>9</v>
      </c>
      <c r="B12" s="2" t="s">
        <v>7</v>
      </c>
      <c r="C12" s="2" t="s">
        <v>41</v>
      </c>
      <c r="D12" s="2" t="s">
        <v>10</v>
      </c>
      <c r="E12" s="4" t="s">
        <v>32</v>
      </c>
      <c r="F12" s="2" t="s">
        <v>25</v>
      </c>
      <c r="G12" s="2">
        <v>4</v>
      </c>
      <c r="H12" s="2">
        <v>120</v>
      </c>
      <c r="I12" s="3">
        <v>2.65</v>
      </c>
      <c r="J12" s="3">
        <v>8</v>
      </c>
      <c r="K12" s="3">
        <v>64</v>
      </c>
      <c r="L12" s="3">
        <v>50</v>
      </c>
      <c r="M12" s="3">
        <f t="shared" si="0"/>
        <v>440</v>
      </c>
    </row>
    <row r="13" spans="1:13">
      <c r="A13" s="2">
        <v>10</v>
      </c>
      <c r="B13" s="2" t="s">
        <v>11</v>
      </c>
      <c r="C13" s="2" t="s">
        <v>42</v>
      </c>
      <c r="D13" s="2" t="s">
        <v>12</v>
      </c>
      <c r="E13" s="4" t="s">
        <v>32</v>
      </c>
      <c r="F13" s="2" t="s">
        <v>28</v>
      </c>
      <c r="G13" s="2">
        <v>4</v>
      </c>
      <c r="H13" s="2">
        <v>110</v>
      </c>
      <c r="I13" s="3">
        <v>2.65</v>
      </c>
      <c r="J13" s="3">
        <v>8</v>
      </c>
      <c r="K13" s="3">
        <v>64</v>
      </c>
      <c r="L13" s="3">
        <v>50</v>
      </c>
      <c r="M13" s="3">
        <f t="shared" si="0"/>
        <v>413.5</v>
      </c>
    </row>
    <row r="14" spans="1:13">
      <c r="A14" s="2">
        <v>11</v>
      </c>
      <c r="B14" s="2" t="s">
        <v>11</v>
      </c>
      <c r="C14" s="2" t="s">
        <v>43</v>
      </c>
      <c r="D14" s="2" t="s">
        <v>13</v>
      </c>
      <c r="E14" s="4" t="s">
        <v>32</v>
      </c>
      <c r="F14" s="2" t="s">
        <v>29</v>
      </c>
      <c r="G14" s="2">
        <v>4</v>
      </c>
      <c r="H14" s="2">
        <v>110</v>
      </c>
      <c r="I14" s="3">
        <v>2.65</v>
      </c>
      <c r="J14" s="3">
        <v>8</v>
      </c>
      <c r="K14" s="3">
        <v>60</v>
      </c>
      <c r="L14" s="3">
        <v>50</v>
      </c>
      <c r="M14" s="3">
        <f t="shared" si="0"/>
        <v>409.5</v>
      </c>
    </row>
    <row r="15" spans="1:13">
      <c r="A15" s="2">
        <v>12</v>
      </c>
      <c r="B15" s="2" t="s">
        <v>14</v>
      </c>
      <c r="C15" s="2" t="s">
        <v>44</v>
      </c>
      <c r="D15" s="2" t="s">
        <v>15</v>
      </c>
      <c r="E15" s="4" t="s">
        <v>32</v>
      </c>
      <c r="F15" s="2" t="s">
        <v>27</v>
      </c>
      <c r="G15" s="2">
        <v>8</v>
      </c>
      <c r="H15" s="2">
        <v>200</v>
      </c>
      <c r="I15" s="3">
        <v>2.65</v>
      </c>
      <c r="J15" s="3">
        <v>16</v>
      </c>
      <c r="K15" s="3">
        <v>160</v>
      </c>
      <c r="L15" s="3">
        <v>50</v>
      </c>
      <c r="M15" s="3">
        <f t="shared" si="0"/>
        <v>756</v>
      </c>
    </row>
    <row r="16" spans="1:13">
      <c r="A16" s="2">
        <v>13</v>
      </c>
      <c r="B16" s="2" t="s">
        <v>14</v>
      </c>
      <c r="C16" s="2" t="s">
        <v>45</v>
      </c>
      <c r="D16" s="2" t="s">
        <v>16</v>
      </c>
      <c r="E16" s="4" t="s">
        <v>32</v>
      </c>
      <c r="F16" s="2" t="s">
        <v>30</v>
      </c>
      <c r="G16" s="2">
        <v>10</v>
      </c>
      <c r="H16" s="2">
        <v>300</v>
      </c>
      <c r="I16" s="3">
        <v>2.65</v>
      </c>
      <c r="J16" s="3">
        <v>20</v>
      </c>
      <c r="K16" s="3">
        <v>250</v>
      </c>
      <c r="L16" s="3">
        <v>50</v>
      </c>
      <c r="M16" s="3">
        <f t="shared" si="0"/>
        <v>1115</v>
      </c>
    </row>
    <row r="17" spans="1:13">
      <c r="A17" s="2">
        <v>14</v>
      </c>
      <c r="B17" s="2" t="s">
        <v>17</v>
      </c>
      <c r="C17" s="2" t="s">
        <v>46</v>
      </c>
      <c r="D17" s="2" t="s">
        <v>18</v>
      </c>
      <c r="E17" s="4" t="s">
        <v>32</v>
      </c>
      <c r="F17" s="2" t="s">
        <v>31</v>
      </c>
      <c r="G17" s="2">
        <v>17</v>
      </c>
      <c r="H17" s="2">
        <v>435</v>
      </c>
      <c r="I17" s="3">
        <v>2.65</v>
      </c>
      <c r="J17" s="3">
        <v>34</v>
      </c>
      <c r="K17" s="3">
        <v>170</v>
      </c>
      <c r="L17" s="3">
        <v>50</v>
      </c>
      <c r="M17" s="3">
        <f t="shared" si="0"/>
        <v>1406.75</v>
      </c>
    </row>
    <row r="18" spans="1:13">
      <c r="A18" s="2">
        <v>15</v>
      </c>
      <c r="B18" s="2" t="s">
        <v>17</v>
      </c>
      <c r="C18" s="2" t="s">
        <v>47</v>
      </c>
      <c r="D18" s="2" t="s">
        <v>19</v>
      </c>
      <c r="E18" s="4" t="s">
        <v>32</v>
      </c>
      <c r="F18" s="2" t="s">
        <v>23</v>
      </c>
      <c r="G18" s="2">
        <v>9</v>
      </c>
      <c r="H18" s="2">
        <v>218</v>
      </c>
      <c r="I18" s="3">
        <v>2.6500000000000004</v>
      </c>
      <c r="J18" s="3">
        <v>18</v>
      </c>
      <c r="K18" s="3">
        <v>162</v>
      </c>
      <c r="L18" s="3">
        <v>50</v>
      </c>
      <c r="M18" s="3">
        <f t="shared" si="0"/>
        <v>807.7</v>
      </c>
    </row>
    <row r="19" spans="1:13" s="8" customFormat="1">
      <c r="A19" s="11" t="s">
        <v>64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/>
      <c r="M19" s="7">
        <f>ROUND(SUM(M4:M18),0)</f>
        <v>16723</v>
      </c>
    </row>
    <row r="20" spans="1:13" s="8" customFormat="1" ht="30" customHeight="1">
      <c r="A20" s="14" t="s">
        <v>65</v>
      </c>
      <c r="B20" s="14"/>
      <c r="C20" s="14"/>
      <c r="D20" s="14"/>
      <c r="E20" s="14"/>
      <c r="F20" s="14"/>
      <c r="G20" s="14"/>
      <c r="H20" s="15"/>
      <c r="I20" s="15"/>
      <c r="J20" s="15"/>
      <c r="K20" s="15"/>
      <c r="L20" s="15"/>
      <c r="M20" s="9"/>
    </row>
    <row r="21" spans="1:13" s="8" customFormat="1" ht="30" customHeight="1">
      <c r="A21" s="14" t="s">
        <v>63</v>
      </c>
      <c r="B21" s="14"/>
      <c r="C21" s="14"/>
      <c r="D21" s="14"/>
      <c r="E21" s="14"/>
      <c r="F21" s="14"/>
      <c r="G21" s="14"/>
      <c r="H21" s="15"/>
      <c r="I21" s="15"/>
      <c r="J21" s="15"/>
      <c r="K21" s="15"/>
      <c r="L21" s="15"/>
      <c r="M21" s="9"/>
    </row>
    <row r="22" spans="1:13">
      <c r="G22" s="10">
        <f>SUM(G4:G18)</f>
        <v>185</v>
      </c>
      <c r="H22" s="10">
        <f>SUM(H4:H18)</f>
        <v>4649</v>
      </c>
    </row>
  </sheetData>
  <mergeCells count="7">
    <mergeCell ref="A19:L19"/>
    <mergeCell ref="A20:L20"/>
    <mergeCell ref="A21:L21"/>
    <mergeCell ref="A1:H1"/>
    <mergeCell ref="I1:M1"/>
    <mergeCell ref="A2:H2"/>
    <mergeCell ref="I2:M2"/>
  </mergeCells>
  <conditionalFormatting sqref="C1:C2">
    <cfRule type="duplicateValues" dxfId="1" priority="2"/>
  </conditionalFormatting>
  <conditionalFormatting sqref="C20:C21">
    <cfRule type="duplicateValues" dxfId="0" priority="1"/>
  </conditionalFormatting>
  <pageMargins left="0.39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2025-10-09T05:17:29Z</cp:lastPrinted>
  <dcterms:created xsi:type="dcterms:W3CDTF">2025-10-09T04:34:09Z</dcterms:created>
  <dcterms:modified xsi:type="dcterms:W3CDTF">2025-10-09T05:17:30Z</dcterms:modified>
</cp:coreProperties>
</file>