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Sheet1" sheetId="1" r:id="rId1"/>
    <sheet name="Sheet2" sheetId="3" r:id="rId2"/>
  </sheets>
  <definedNames>
    <definedName name="_xlnm._FilterDatabase" localSheetId="0" hidden="1">Sheet1!$A$8:$M$345</definedName>
    <definedName name="_xlnm._FilterDatabase" localSheetId="1" hidden="1">Sheet2!$A$1:$M$47</definedName>
    <definedName name="_xlnm.Print_Titles" localSheetId="0">Sheet1!$2:$8</definedName>
  </definedNames>
  <calcPr calcId="144525"/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11" i="1"/>
  <c r="A10" i="1"/>
  <c r="I344" i="1" l="1"/>
  <c r="H344" i="1"/>
  <c r="G344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2" i="1"/>
  <c r="K181" i="1"/>
  <c r="K180" i="1"/>
  <c r="K179" i="1"/>
  <c r="K178" i="1"/>
  <c r="K177" i="1"/>
  <c r="K176" i="1"/>
  <c r="K175" i="1"/>
  <c r="K174" i="1"/>
  <c r="K183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342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343" i="1" l="1"/>
  <c r="K48" i="3" l="1"/>
  <c r="A3" i="3" l="1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</calcChain>
</file>

<file path=xl/sharedStrings.xml><?xml version="1.0" encoding="utf-8"?>
<sst xmlns="http://schemas.openxmlformats.org/spreadsheetml/2006/main" count="2310" uniqueCount="1079">
  <si>
    <t>TO,</t>
  </si>
  <si>
    <t>GSTIN : 21AGHPB9356M1Z9</t>
  </si>
  <si>
    <t>HSN CODE-996791</t>
  </si>
  <si>
    <t>Thanking You…</t>
  </si>
  <si>
    <t>M/S SHALIMAR PAINTS LTD.</t>
  </si>
  <si>
    <t>SL.</t>
  </si>
  <si>
    <t>DATE</t>
  </si>
  <si>
    <t>LR NO.</t>
  </si>
  <si>
    <t>FROM</t>
  </si>
  <si>
    <t>DESTINATION</t>
  </si>
  <si>
    <t>RATE</t>
  </si>
  <si>
    <t>AMT.</t>
  </si>
  <si>
    <t>PARTY NAME</t>
  </si>
  <si>
    <t>GSTIN :  21AAECS0547D1ZY</t>
  </si>
  <si>
    <t>PRAGATI LOGISTICS</t>
  </si>
  <si>
    <t>JAGATPUR, CUTTACK</t>
  </si>
  <si>
    <t>CASE</t>
  </si>
  <si>
    <t>INV. NO.</t>
  </si>
  <si>
    <t>CHARGED WEIGHT</t>
  </si>
  <si>
    <t>REMARKS</t>
  </si>
  <si>
    <t>GST to be paid by Consignor under Reverse Charge Mechanism (RCM) as per GST</t>
  </si>
  <si>
    <t>ACTUAL WEIGHT</t>
  </si>
  <si>
    <t>CTC</t>
  </si>
  <si>
    <t>DAMANJODI</t>
  </si>
  <si>
    <t>KANHA ENTERPRISES</t>
  </si>
  <si>
    <t>PAVAN ENTERPRISES</t>
  </si>
  <si>
    <t>SAMBALPUR</t>
  </si>
  <si>
    <t>BILAHAT</t>
  </si>
  <si>
    <t>SUBHASHREE PAINTS</t>
  </si>
  <si>
    <t>TALCHER</t>
  </si>
  <si>
    <t>BHAGABATI PAINTS</t>
  </si>
  <si>
    <t>JALESWAR</t>
  </si>
  <si>
    <t>G P PAINTS</t>
  </si>
  <si>
    <t>ROURKELA</t>
  </si>
  <si>
    <t>ANGUL</t>
  </si>
  <si>
    <t>JAJPUR ROAD</t>
  </si>
  <si>
    <t>JINDAL STAINLESS LTD</t>
  </si>
  <si>
    <t>BERHAMPUR</t>
  </si>
  <si>
    <t>RAMBHA</t>
  </si>
  <si>
    <t>JHARSUGUDA</t>
  </si>
  <si>
    <t>JATNI</t>
  </si>
  <si>
    <t>CHANDPUR</t>
  </si>
  <si>
    <t>BALUGAON</t>
  </si>
  <si>
    <t>SENAPATI INTERIOUS AND PAINTS</t>
  </si>
  <si>
    <t>BALASORE</t>
  </si>
  <si>
    <t>MANGALPUR</t>
  </si>
  <si>
    <t>GHANASHYAM SAHOO</t>
  </si>
  <si>
    <t>JEYPORE</t>
  </si>
  <si>
    <t>BHUBANESWAR</t>
  </si>
  <si>
    <t>CUTTACK</t>
  </si>
  <si>
    <t>JINDAL STEEL ODISHA LTD</t>
  </si>
  <si>
    <t>TIHIDI</t>
  </si>
  <si>
    <t>PAINTS AND PAINTS</t>
  </si>
  <si>
    <t>BALIAPAL</t>
  </si>
  <si>
    <t>DEBA PAINTS AND MAA LAXMI PAINTS</t>
  </si>
  <si>
    <t>LAXMI HARDWARE</t>
  </si>
  <si>
    <t>LAPANGA</t>
  </si>
  <si>
    <t>SHYAM METALLICS AND ENERGY LTD</t>
  </si>
  <si>
    <t>TANGI</t>
  </si>
  <si>
    <t>JAJPUR</t>
  </si>
  <si>
    <t>BHAIRAVI CEMENT PRODUCTS</t>
  </si>
  <si>
    <t>ASKA</t>
  </si>
  <si>
    <t>NEW BALAJI ENTERPRISE</t>
  </si>
  <si>
    <t>BUGUDA</t>
  </si>
  <si>
    <t>DASH HARDWARE STORE</t>
  </si>
  <si>
    <t>NAYAGARH</t>
  </si>
  <si>
    <t>UTKAL HARDWARE</t>
  </si>
  <si>
    <t>BANAMALIPUR</t>
  </si>
  <si>
    <t>DEHURY TRADERS</t>
  </si>
  <si>
    <t>RAYAGADA</t>
  </si>
  <si>
    <t>S K ENTERPRISES</t>
  </si>
  <si>
    <t>BRAHMABARADA</t>
  </si>
  <si>
    <t>HARISH CHANDRA RAM PAINTS AND HARDWARE STORE</t>
  </si>
  <si>
    <t>SUBUDHI HARDWARE</t>
  </si>
  <si>
    <t>NO COMMERCIAL GOODS</t>
  </si>
  <si>
    <t>BARIPADA</t>
  </si>
  <si>
    <t>RUNGTA SONS PVT LTD</t>
  </si>
  <si>
    <t>SAMAL STORE</t>
  </si>
  <si>
    <t>MERAMUNDALI</t>
  </si>
  <si>
    <t>RUNGTA MINES LTD</t>
  </si>
  <si>
    <t>PADMAPUR GUNUPUR</t>
  </si>
  <si>
    <t>BANAMALI DALAI  AND  COLORS</t>
  </si>
  <si>
    <t>BHATIMUNDA</t>
  </si>
  <si>
    <t>MAHABIR TRADERS</t>
  </si>
  <si>
    <t>JASORIA TRADERS</t>
  </si>
  <si>
    <t>KUCHINDA</t>
  </si>
  <si>
    <t>GANAPATI TRADERS</t>
  </si>
  <si>
    <t>MISHRA HARDWARE STORE</t>
  </si>
  <si>
    <t>DARINGIBADI</t>
  </si>
  <si>
    <t>ADITYA PAINTS</t>
  </si>
  <si>
    <t>UTKAL HARDWARE STORE</t>
  </si>
  <si>
    <t xml:space="preserve">PARALAKHEMUNDI </t>
  </si>
  <si>
    <t>SRIRAM PAINTS</t>
  </si>
  <si>
    <t>RETURN LR</t>
  </si>
  <si>
    <t xml:space="preserve">KOMAL ENTERPRISES </t>
  </si>
  <si>
    <t>NEW PANCHAMUKHI AGENCY</t>
  </si>
  <si>
    <t>SIMILIGUDA</t>
  </si>
  <si>
    <t>MAA BANKESWARI HARDWARE STORE</t>
  </si>
  <si>
    <t>KOIRA</t>
  </si>
  <si>
    <t>BOLANGIR</t>
  </si>
  <si>
    <t>01/4/2025</t>
  </si>
  <si>
    <t>LAXMI ENTERPRISES</t>
  </si>
  <si>
    <t>SP21</t>
  </si>
  <si>
    <t>1142412034/784</t>
  </si>
  <si>
    <t>GOLABANDHA</t>
  </si>
  <si>
    <t>BINJHABAHAL TO TELEBANI SECTION</t>
  </si>
  <si>
    <t>02/4/2025</t>
  </si>
  <si>
    <t>SP26</t>
  </si>
  <si>
    <t>554/17007</t>
  </si>
  <si>
    <t>POWER MECH PROJECT LTD</t>
  </si>
  <si>
    <t>SP37</t>
  </si>
  <si>
    <t>16917</t>
  </si>
  <si>
    <t>JINDAL STEEL AND POWER LTD</t>
  </si>
  <si>
    <t>NALCO</t>
  </si>
  <si>
    <t>BALIPADAR</t>
  </si>
  <si>
    <t>04/4/2025</t>
  </si>
  <si>
    <t>SP68</t>
  </si>
  <si>
    <t xml:space="preserve">TEKNOW OVERSEAS PVT LTD </t>
  </si>
  <si>
    <t>SP75</t>
  </si>
  <si>
    <t>16841/840/972/7035/ 37/78/6918</t>
  </si>
  <si>
    <t>SP76</t>
  </si>
  <si>
    <t>16845</t>
  </si>
  <si>
    <t>SP77</t>
  </si>
  <si>
    <t>16916</t>
  </si>
  <si>
    <t>SP79</t>
  </si>
  <si>
    <t>16869</t>
  </si>
  <si>
    <t>05/4/2025</t>
  </si>
  <si>
    <t>ARNAPURNA BHANDAR</t>
  </si>
  <si>
    <t>CHANDAN STORE</t>
  </si>
  <si>
    <t>SP92</t>
  </si>
  <si>
    <t>702186851/7049/510034</t>
  </si>
  <si>
    <t>07/4/2025</t>
  </si>
  <si>
    <t>SP103</t>
  </si>
  <si>
    <t>08/4/2025</t>
  </si>
  <si>
    <t>BAMUR</t>
  </si>
  <si>
    <t>BALIGUDA</t>
  </si>
  <si>
    <t>MAA PATAKHANDA HARDWARE</t>
  </si>
  <si>
    <t>SP111</t>
  </si>
  <si>
    <t>4222417042</t>
  </si>
  <si>
    <t>SP120</t>
  </si>
  <si>
    <t>16838/835/880</t>
  </si>
  <si>
    <t>SP121</t>
  </si>
  <si>
    <t>10123</t>
  </si>
  <si>
    <t>LANJIGARH</t>
  </si>
  <si>
    <t>09/4/2025</t>
  </si>
  <si>
    <t>MAA NARAYANI PAINTS</t>
  </si>
  <si>
    <t>SP140</t>
  </si>
  <si>
    <t>17048/6914/6915/6913</t>
  </si>
  <si>
    <t>10/4/2025</t>
  </si>
  <si>
    <t>SP144</t>
  </si>
  <si>
    <t>11/4/2025</t>
  </si>
  <si>
    <t>BAIDESWAR</t>
  </si>
  <si>
    <t>SP162</t>
  </si>
  <si>
    <t>17052</t>
  </si>
  <si>
    <t>RAJALAXMI TRADERS</t>
  </si>
  <si>
    <t>SP172</t>
  </si>
  <si>
    <t>SP173</t>
  </si>
  <si>
    <t>16947/7047/6899/141</t>
  </si>
  <si>
    <t>12/4/2025</t>
  </si>
  <si>
    <t>BARGARH</t>
  </si>
  <si>
    <t>SP181</t>
  </si>
  <si>
    <t>10186</t>
  </si>
  <si>
    <t>SAI ENTERPRISES</t>
  </si>
  <si>
    <t>14/4/2025</t>
  </si>
  <si>
    <t>SP192</t>
  </si>
  <si>
    <t>7051</t>
  </si>
  <si>
    <t>SP195</t>
  </si>
  <si>
    <t>220/921</t>
  </si>
  <si>
    <t>RUNGTA SONS PVT LTD BARBIL</t>
  </si>
  <si>
    <t>SP203</t>
  </si>
  <si>
    <t>16922/7067</t>
  </si>
  <si>
    <t>15/4/2025</t>
  </si>
  <si>
    <t>SP205</t>
  </si>
  <si>
    <t>1029</t>
  </si>
  <si>
    <t>SP207</t>
  </si>
  <si>
    <t>17073</t>
  </si>
  <si>
    <t>SP208</t>
  </si>
  <si>
    <t>17072</t>
  </si>
  <si>
    <t>DIVYA SHAKTI HARDWARE AND SANITARY</t>
  </si>
  <si>
    <t>SP221A</t>
  </si>
  <si>
    <t>16/4/2025</t>
  </si>
  <si>
    <t>AGARWALLA BROTHERS</t>
  </si>
  <si>
    <t>SP230</t>
  </si>
  <si>
    <t>17031/6842/7034</t>
  </si>
  <si>
    <t>SP231</t>
  </si>
  <si>
    <t>19</t>
  </si>
  <si>
    <t>SP221B</t>
  </si>
  <si>
    <t>4222510249/4222510250</t>
  </si>
  <si>
    <t>17/4/2025</t>
  </si>
  <si>
    <t>MOTI ENTERPRISES</t>
  </si>
  <si>
    <t>DARPANI</t>
  </si>
  <si>
    <t>SP259</t>
  </si>
  <si>
    <t>17017/65/62/298/299/300</t>
  </si>
  <si>
    <t>19/4/2025</t>
  </si>
  <si>
    <t>SP266</t>
  </si>
  <si>
    <t>10410</t>
  </si>
  <si>
    <t>21/4/2025</t>
  </si>
  <si>
    <t>SP293</t>
  </si>
  <si>
    <t>0356/357</t>
  </si>
  <si>
    <t>BHUSHAN POWER AND STEEL</t>
  </si>
  <si>
    <t>22/4/2025</t>
  </si>
  <si>
    <t>SP315</t>
  </si>
  <si>
    <t>0372</t>
  </si>
  <si>
    <t>SP319</t>
  </si>
  <si>
    <t>17063</t>
  </si>
  <si>
    <t>23/4/2025</t>
  </si>
  <si>
    <t>SP327</t>
  </si>
  <si>
    <t>4222510413/4222510414</t>
  </si>
  <si>
    <t>SP332</t>
  </si>
  <si>
    <t>42</t>
  </si>
  <si>
    <t>SP333</t>
  </si>
  <si>
    <t>90040</t>
  </si>
  <si>
    <t>SP344</t>
  </si>
  <si>
    <t>10412</t>
  </si>
  <si>
    <t>24/4/2025</t>
  </si>
  <si>
    <t>SP352</t>
  </si>
  <si>
    <t>10450</t>
  </si>
  <si>
    <t>25/4/2025</t>
  </si>
  <si>
    <t>MACHINE</t>
  </si>
  <si>
    <t>SP360</t>
  </si>
  <si>
    <t>90041</t>
  </si>
  <si>
    <t>SP361</t>
  </si>
  <si>
    <t>10445/444/443/442/441</t>
  </si>
  <si>
    <t>JODA</t>
  </si>
  <si>
    <t>28/4/2025</t>
  </si>
  <si>
    <t>MISHRI RAM BANSHI RAM</t>
  </si>
  <si>
    <t>SP396</t>
  </si>
  <si>
    <t>4222416845/4222416500/4222416511/4222416512/4222416513</t>
  </si>
  <si>
    <t>29/4/2025</t>
  </si>
  <si>
    <t>SP410</t>
  </si>
  <si>
    <t>10526</t>
  </si>
  <si>
    <t>30/4/2025</t>
  </si>
  <si>
    <t>SP429</t>
  </si>
  <si>
    <t>10547</t>
  </si>
  <si>
    <t>KUMANDA</t>
  </si>
  <si>
    <t>ESSEL PROJECT PVTLTD</t>
  </si>
  <si>
    <t>NISCHINTAKOILI</t>
  </si>
  <si>
    <t>AJANTA PAINTS SUPPLIES</t>
  </si>
  <si>
    <t>SP447</t>
  </si>
  <si>
    <t>17077</t>
  </si>
  <si>
    <t>SP449</t>
  </si>
  <si>
    <t>10538</t>
  </si>
  <si>
    <t>16920/879/7032/ 6837/6836</t>
  </si>
  <si>
    <t>MAHESWARI ENTERPRISES</t>
  </si>
  <si>
    <t>STEEL CO</t>
  </si>
  <si>
    <t>BABU ENTERPRISES</t>
  </si>
  <si>
    <t>SHREE JINDAL TRADING</t>
  </si>
  <si>
    <t>BANTALA</t>
  </si>
  <si>
    <t>KHUSHI SANITARY</t>
  </si>
  <si>
    <t>KORAI</t>
  </si>
  <si>
    <t>BHAGABAN HARDWARE STORE</t>
  </si>
  <si>
    <t>P K HARDWARE AND PAINTS</t>
  </si>
  <si>
    <t>NEW ADISHAKTI ENTERPRISES</t>
  </si>
  <si>
    <t>SARBAHAL</t>
  </si>
  <si>
    <t>D D ENTERPRISES</t>
  </si>
  <si>
    <t>BABA DHABALESWAR CERAMIC WORLD</t>
  </si>
  <si>
    <t>BARBIL</t>
  </si>
  <si>
    <t>MAA MANGALA HARDWARE STORE</t>
  </si>
  <si>
    <t>UTKAL PLYWOOD S</t>
  </si>
  <si>
    <t>SUJIT SAHOO</t>
  </si>
  <si>
    <t>KABITA INDUSTRIES</t>
  </si>
  <si>
    <t>SRI KRISHNA ENTERPRISES</t>
  </si>
  <si>
    <t>K NUAGAON</t>
  </si>
  <si>
    <t>GYANESH ENTERPRISES</t>
  </si>
  <si>
    <t>PRAKASH HARDWARE AND PAINTS</t>
  </si>
  <si>
    <t>THELKOLOI</t>
  </si>
  <si>
    <t>POWER MECH PROJECTS LTD</t>
  </si>
  <si>
    <t>RENGALI</t>
  </si>
  <si>
    <t>KASINATH RAJU HARDWARE</t>
  </si>
  <si>
    <t>KANDHAMAL</t>
  </si>
  <si>
    <t>ACTION ISPAT AND POWER PVT LTD</t>
  </si>
  <si>
    <t>RUTURAJ ENTERPRISES</t>
  </si>
  <si>
    <t>BEHERA HARDWARE  ELECTRICALS</t>
  </si>
  <si>
    <t>KALPANA CYCLE STORE AND COLORS AND HARDWARE</t>
  </si>
  <si>
    <t>SHYAM TRADERS</t>
  </si>
  <si>
    <t>GOBARA GANJAM</t>
  </si>
  <si>
    <t>STAR METAL WORKS PVT LTD</t>
  </si>
  <si>
    <t>MONTH   :  JUNE, 2025</t>
  </si>
  <si>
    <t>INVOICE DATE : 30/06/2025</t>
  </si>
  <si>
    <t>02/6/2025</t>
  </si>
  <si>
    <t>SP876</t>
  </si>
  <si>
    <t>11344</t>
  </si>
  <si>
    <t>SP877</t>
  </si>
  <si>
    <t>11345</t>
  </si>
  <si>
    <t>HOME DECOR</t>
  </si>
  <si>
    <t>SP878</t>
  </si>
  <si>
    <t>1349</t>
  </si>
  <si>
    <t>PAINT HOUSE</t>
  </si>
  <si>
    <t>SP879</t>
  </si>
  <si>
    <t>11325</t>
  </si>
  <si>
    <t>SP880</t>
  </si>
  <si>
    <t>1371/375</t>
  </si>
  <si>
    <t>SAI SALES AND SPARES</t>
  </si>
  <si>
    <t>SP881</t>
  </si>
  <si>
    <t>11339</t>
  </si>
  <si>
    <t>GOPALPUR (BALASORE)</t>
  </si>
  <si>
    <t>SHREE GANESH MARBLE AND TILES</t>
  </si>
  <si>
    <t>SP882</t>
  </si>
  <si>
    <t>11362</t>
  </si>
  <si>
    <t xml:space="preserve">PANI ENTERPRISES </t>
  </si>
  <si>
    <t>SP883</t>
  </si>
  <si>
    <t>11343</t>
  </si>
  <si>
    <t>SP884</t>
  </si>
  <si>
    <t>11359</t>
  </si>
  <si>
    <t>CHANDOL</t>
  </si>
  <si>
    <t>BISWAL INTRASTRUCTURE</t>
  </si>
  <si>
    <t>SP885</t>
  </si>
  <si>
    <t>1384/380</t>
  </si>
  <si>
    <t>SP886</t>
  </si>
  <si>
    <t>11350/386/351</t>
  </si>
  <si>
    <t>SRIKRUSHNA AGENCY</t>
  </si>
  <si>
    <t>SP887</t>
  </si>
  <si>
    <t>11348</t>
  </si>
  <si>
    <t>TARPUR</t>
  </si>
  <si>
    <t>SHANVI PAINTS AND ELECTRICALS</t>
  </si>
  <si>
    <t>SP888</t>
  </si>
  <si>
    <t>SP889</t>
  </si>
  <si>
    <t>11390</t>
  </si>
  <si>
    <t>SP890</t>
  </si>
  <si>
    <t>DHENKANAL</t>
  </si>
  <si>
    <t>SP891</t>
  </si>
  <si>
    <t>11828/829</t>
  </si>
  <si>
    <t>JINDAL STEEL &amp; POWER LTD</t>
  </si>
  <si>
    <t>SP892</t>
  </si>
  <si>
    <t>10603</t>
  </si>
  <si>
    <t>SP893</t>
  </si>
  <si>
    <t>11355</t>
  </si>
  <si>
    <t>CHANDRA SEKHAR ENTERPRISES</t>
  </si>
  <si>
    <t>SP894</t>
  </si>
  <si>
    <t>1415</t>
  </si>
  <si>
    <t>SP895</t>
  </si>
  <si>
    <t>11403</t>
  </si>
  <si>
    <t>SP896</t>
  </si>
  <si>
    <t>11416/352/366</t>
  </si>
  <si>
    <t>SP897</t>
  </si>
  <si>
    <t>11411/410</t>
  </si>
  <si>
    <t>SP898</t>
  </si>
  <si>
    <t>135</t>
  </si>
  <si>
    <t>SP899</t>
  </si>
  <si>
    <t>155</t>
  </si>
  <si>
    <t>SP900</t>
  </si>
  <si>
    <t>11417</t>
  </si>
  <si>
    <t>JYOTSHNA PAINTS</t>
  </si>
  <si>
    <t>SP901</t>
  </si>
  <si>
    <t>11418</t>
  </si>
  <si>
    <t>SP902</t>
  </si>
  <si>
    <t>11392</t>
  </si>
  <si>
    <t>MAA DURGA HARDWARE AND PAINTS</t>
  </si>
  <si>
    <t>SP903</t>
  </si>
  <si>
    <t>11336</t>
  </si>
  <si>
    <t>SP904</t>
  </si>
  <si>
    <t>11358/357/356</t>
  </si>
  <si>
    <t>SP905</t>
  </si>
  <si>
    <t>11420/413/414</t>
  </si>
  <si>
    <t>SP906</t>
  </si>
  <si>
    <t>4222511337/4222511338/4222511306/4222511395</t>
  </si>
  <si>
    <t>JA5194</t>
  </si>
  <si>
    <t>510830</t>
  </si>
  <si>
    <t>03/6/2025</t>
  </si>
  <si>
    <t>SP907</t>
  </si>
  <si>
    <t>11422/423</t>
  </si>
  <si>
    <t>SP908</t>
  </si>
  <si>
    <t>11419</t>
  </si>
  <si>
    <t>SP909</t>
  </si>
  <si>
    <t>1327</t>
  </si>
  <si>
    <t>BOLAGARH</t>
  </si>
  <si>
    <t>NAWAZ TRADERS</t>
  </si>
  <si>
    <t>SP910</t>
  </si>
  <si>
    <t>1365/367/364</t>
  </si>
  <si>
    <t>BOINDA</t>
  </si>
  <si>
    <t>SWASTIK ENTERPRISES</t>
  </si>
  <si>
    <t>SP911</t>
  </si>
  <si>
    <t>11421</t>
  </si>
  <si>
    <t>S K ENTERPRISES 1</t>
  </si>
  <si>
    <t>SP913</t>
  </si>
  <si>
    <t>BHUSAN POWER AND STEEL LTD</t>
  </si>
  <si>
    <t>SP914</t>
  </si>
  <si>
    <t>11433/434/ 425/424</t>
  </si>
  <si>
    <t>04/6/2025</t>
  </si>
  <si>
    <t>SP912</t>
  </si>
  <si>
    <t>10477/504/ 1210</t>
  </si>
  <si>
    <t>BINJHABALA TO TELBANI HIGHWAY</t>
  </si>
  <si>
    <t>SP915</t>
  </si>
  <si>
    <t>4222511435/11353/ 111346/11341/490466</t>
  </si>
  <si>
    <t>SP916</t>
  </si>
  <si>
    <t>1335</t>
  </si>
  <si>
    <t>SP917</t>
  </si>
  <si>
    <t>11326</t>
  </si>
  <si>
    <t>SARANA (JAGATSINGHPUR)</t>
  </si>
  <si>
    <t>SP918</t>
  </si>
  <si>
    <t>4222511363</t>
  </si>
  <si>
    <t>SP919</t>
  </si>
  <si>
    <t>1389</t>
  </si>
  <si>
    <t>SP920</t>
  </si>
  <si>
    <t>11404</t>
  </si>
  <si>
    <t>SP921</t>
  </si>
  <si>
    <t>11429/439</t>
  </si>
  <si>
    <t>TELENPALI JHARSUGUDA</t>
  </si>
  <si>
    <t>SINGH TRADERS</t>
  </si>
  <si>
    <t>SP922</t>
  </si>
  <si>
    <t>1369/0146</t>
  </si>
  <si>
    <t>SP923</t>
  </si>
  <si>
    <t>11313</t>
  </si>
  <si>
    <t>SP924</t>
  </si>
  <si>
    <t>11296/443/444</t>
  </si>
  <si>
    <t>SP925</t>
  </si>
  <si>
    <t>10800/801/802</t>
  </si>
  <si>
    <t>MAA LAXMI ENTERPRISES</t>
  </si>
  <si>
    <t>05/6/2025</t>
  </si>
  <si>
    <t>SP926</t>
  </si>
  <si>
    <t>11377/376</t>
  </si>
  <si>
    <t>OM PRAKASH GUPTA</t>
  </si>
  <si>
    <t>SP927</t>
  </si>
  <si>
    <t>11447/11448</t>
  </si>
  <si>
    <t>MAA SAROJINI HARDWARE</t>
  </si>
  <si>
    <t>SP928</t>
  </si>
  <si>
    <t>11440</t>
  </si>
  <si>
    <t>SP929</t>
  </si>
  <si>
    <t>11438</t>
  </si>
  <si>
    <t>SP930</t>
  </si>
  <si>
    <t>11436</t>
  </si>
  <si>
    <t>KRISHNA TRADERS</t>
  </si>
  <si>
    <t>SP931</t>
  </si>
  <si>
    <t>1437</t>
  </si>
  <si>
    <t>A K ENTERPRISES</t>
  </si>
  <si>
    <t>SP932</t>
  </si>
  <si>
    <t>DHABALESWAR</t>
  </si>
  <si>
    <t>DHARITRI PAINTS AND HARDWARE</t>
  </si>
  <si>
    <t>SP933</t>
  </si>
  <si>
    <t>11432/333/323</t>
  </si>
  <si>
    <t>SP934</t>
  </si>
  <si>
    <t>11427</t>
  </si>
  <si>
    <t>EPARI HARDWARE AND SANITARY</t>
  </si>
  <si>
    <t>SP935</t>
  </si>
  <si>
    <t>11319</t>
  </si>
  <si>
    <t>SRI LAXMI NARASIMHA TRADERS</t>
  </si>
  <si>
    <t>SP936</t>
  </si>
  <si>
    <t>11454/431/430/428</t>
  </si>
  <si>
    <t>SP937</t>
  </si>
  <si>
    <t>11361</t>
  </si>
  <si>
    <t>SP938</t>
  </si>
  <si>
    <t>11445/446</t>
  </si>
  <si>
    <t>SP939</t>
  </si>
  <si>
    <t>4222511455/ 4222590116</t>
  </si>
  <si>
    <t>NEW BALAJI ENTERPRISES</t>
  </si>
  <si>
    <t>SP940</t>
  </si>
  <si>
    <t>11462</t>
  </si>
  <si>
    <t>SP941</t>
  </si>
  <si>
    <t>11322/330</t>
  </si>
  <si>
    <t>SP942</t>
  </si>
  <si>
    <t>11450/449</t>
  </si>
  <si>
    <t>HINJILIKATU</t>
  </si>
  <si>
    <t>SAMRUDHI ENTERPRISES</t>
  </si>
  <si>
    <t>06/6/2025</t>
  </si>
  <si>
    <t>SP943</t>
  </si>
  <si>
    <t>11465</t>
  </si>
  <si>
    <t>JAGATPUR</t>
  </si>
  <si>
    <t>H H ENTERPRISES</t>
  </si>
  <si>
    <t>SP944</t>
  </si>
  <si>
    <t>11467</t>
  </si>
  <si>
    <t>REKHI STRUCTURES</t>
  </si>
  <si>
    <t>SP945</t>
  </si>
  <si>
    <t>11453/11452</t>
  </si>
  <si>
    <t>SP946</t>
  </si>
  <si>
    <t>RAJKANIKA</t>
  </si>
  <si>
    <t>AMP PAINTS</t>
  </si>
  <si>
    <t>SP947</t>
  </si>
  <si>
    <t>1374/456</t>
  </si>
  <si>
    <t>SP948</t>
  </si>
  <si>
    <t>157</t>
  </si>
  <si>
    <t>SP949</t>
  </si>
  <si>
    <t>11379</t>
  </si>
  <si>
    <t>SP950</t>
  </si>
  <si>
    <t>11360</t>
  </si>
  <si>
    <t>SP951</t>
  </si>
  <si>
    <t>11332/334</t>
  </si>
  <si>
    <t>BHAWANIPATNA</t>
  </si>
  <si>
    <t>SAINIK TRADERS</t>
  </si>
  <si>
    <t>SP952</t>
  </si>
  <si>
    <t>11179</t>
  </si>
  <si>
    <t>SP953</t>
  </si>
  <si>
    <t>1473</t>
  </si>
  <si>
    <t>SP954</t>
  </si>
  <si>
    <t>1470</t>
  </si>
  <si>
    <t>SP955</t>
  </si>
  <si>
    <t>11464</t>
  </si>
  <si>
    <t>SP956</t>
  </si>
  <si>
    <t>17066</t>
  </si>
  <si>
    <t>AGARWAL BROTHER</t>
  </si>
  <si>
    <t>SP957</t>
  </si>
  <si>
    <t>208/241</t>
  </si>
  <si>
    <t>SP958</t>
  </si>
  <si>
    <t>11475/472/468</t>
  </si>
  <si>
    <t>SP959</t>
  </si>
  <si>
    <t>11460/461</t>
  </si>
  <si>
    <t>SP960</t>
  </si>
  <si>
    <t>11469/451/476</t>
  </si>
  <si>
    <t>09/6/2025</t>
  </si>
  <si>
    <t>SP961</t>
  </si>
  <si>
    <t>11342</t>
  </si>
  <si>
    <t>SP962</t>
  </si>
  <si>
    <t>1477</t>
  </si>
  <si>
    <t>SP963</t>
  </si>
  <si>
    <t>1484</t>
  </si>
  <si>
    <t>SP964</t>
  </si>
  <si>
    <t>1474</t>
  </si>
  <si>
    <t>SOMEPUR PARADEEP</t>
  </si>
  <si>
    <t>PARAMANANDA COLOURS AND HARDWARE</t>
  </si>
  <si>
    <t>SP965</t>
  </si>
  <si>
    <t>11481/482</t>
  </si>
  <si>
    <t>GUDUMAMA ENTERPRISES</t>
  </si>
  <si>
    <t>SP966</t>
  </si>
  <si>
    <t>11495</t>
  </si>
  <si>
    <t>SP967</t>
  </si>
  <si>
    <t>11486</t>
  </si>
  <si>
    <t>JARAPADA</t>
  </si>
  <si>
    <t>SAHU COLOR WORLD</t>
  </si>
  <si>
    <t>SP968</t>
  </si>
  <si>
    <t>11391</t>
  </si>
  <si>
    <t>SP969</t>
  </si>
  <si>
    <t>11491</t>
  </si>
  <si>
    <t>SP970</t>
  </si>
  <si>
    <t>1485</t>
  </si>
  <si>
    <t>SP971</t>
  </si>
  <si>
    <t>11490/489</t>
  </si>
  <si>
    <t>JARKA</t>
  </si>
  <si>
    <t>SAHOO ENTERPRISES</t>
  </si>
  <si>
    <t>SP972</t>
  </si>
  <si>
    <t>1493/494</t>
  </si>
  <si>
    <t>SP973</t>
  </si>
  <si>
    <t>11310/314/382/378</t>
  </si>
  <si>
    <t>SP974</t>
  </si>
  <si>
    <t>11496</t>
  </si>
  <si>
    <t>CHIKITI</t>
  </si>
  <si>
    <t>SP975</t>
  </si>
  <si>
    <t>11488</t>
  </si>
  <si>
    <t>SP976</t>
  </si>
  <si>
    <t>11507</t>
  </si>
  <si>
    <t>SP977</t>
  </si>
  <si>
    <t>11498</t>
  </si>
  <si>
    <t>NIRMAL RAJ PAINTS</t>
  </si>
  <si>
    <t>SP978</t>
  </si>
  <si>
    <t>11506</t>
  </si>
  <si>
    <t>SP979</t>
  </si>
  <si>
    <t>11499/500/501/502</t>
  </si>
  <si>
    <t>SP980</t>
  </si>
  <si>
    <t>11503</t>
  </si>
  <si>
    <t>SP981</t>
  </si>
  <si>
    <t>11510/511/512/515</t>
  </si>
  <si>
    <t>SP982</t>
  </si>
  <si>
    <t>11478/479/480/483</t>
  </si>
  <si>
    <t>SP983</t>
  </si>
  <si>
    <t>11509/497/492</t>
  </si>
  <si>
    <t>10/6/2025</t>
  </si>
  <si>
    <t>SP984</t>
  </si>
  <si>
    <t>11504/505</t>
  </si>
  <si>
    <t>SP985</t>
  </si>
  <si>
    <t>1518</t>
  </si>
  <si>
    <t>SP986</t>
  </si>
  <si>
    <t>1520/524</t>
  </si>
  <si>
    <t>SP987</t>
  </si>
  <si>
    <t>1523</t>
  </si>
  <si>
    <t>SP988</t>
  </si>
  <si>
    <t>529/530</t>
  </si>
  <si>
    <t>SP989</t>
  </si>
  <si>
    <t>SP990</t>
  </si>
  <si>
    <t>1516/513/514</t>
  </si>
  <si>
    <t>NANDOL SALIPUR</t>
  </si>
  <si>
    <t>SRI RAM PAINTS AND TILES</t>
  </si>
  <si>
    <t>SP991</t>
  </si>
  <si>
    <t>11373/368</t>
  </si>
  <si>
    <t>SP992</t>
  </si>
  <si>
    <t>527/528</t>
  </si>
  <si>
    <t>SINGHPUR</t>
  </si>
  <si>
    <t>KHILAR HARDWARE AND PAINTS</t>
  </si>
  <si>
    <t>SP993</t>
  </si>
  <si>
    <t>10546</t>
  </si>
  <si>
    <t>SP994</t>
  </si>
  <si>
    <t>536/537/</t>
  </si>
  <si>
    <t>MACHHAGARH</t>
  </si>
  <si>
    <t>SP995</t>
  </si>
  <si>
    <t>11538</t>
  </si>
  <si>
    <t>SP996</t>
  </si>
  <si>
    <t>11534</t>
  </si>
  <si>
    <t>SP997</t>
  </si>
  <si>
    <t>11508</t>
  </si>
  <si>
    <t>SP998</t>
  </si>
  <si>
    <t>11291/282/426/ 340/471</t>
  </si>
  <si>
    <t>11/6/2025</t>
  </si>
  <si>
    <t>SP1000</t>
  </si>
  <si>
    <t>1532/533</t>
  </si>
  <si>
    <t>SP1001</t>
  </si>
  <si>
    <t>11547</t>
  </si>
  <si>
    <t>SP1002</t>
  </si>
  <si>
    <t>11543</t>
  </si>
  <si>
    <t>SP1003</t>
  </si>
  <si>
    <t>551</t>
  </si>
  <si>
    <t>SP1004</t>
  </si>
  <si>
    <t>1545</t>
  </si>
  <si>
    <t>SP1005</t>
  </si>
  <si>
    <t>1544/546</t>
  </si>
  <si>
    <t>SP1006</t>
  </si>
  <si>
    <t>11548/572</t>
  </si>
  <si>
    <t>SP1008</t>
  </si>
  <si>
    <t>11535/519</t>
  </si>
  <si>
    <t>SP1009</t>
  </si>
  <si>
    <t>11521/554/555/556</t>
  </si>
  <si>
    <t>SP1010</t>
  </si>
  <si>
    <t>511559</t>
  </si>
  <si>
    <t>MANGALA ENTERPRISES</t>
  </si>
  <si>
    <t>SP1011</t>
  </si>
  <si>
    <t>1549</t>
  </si>
  <si>
    <t>JYOTSHNA  PAINTS</t>
  </si>
  <si>
    <t>SP1012</t>
  </si>
  <si>
    <t>1542</t>
  </si>
  <si>
    <t>SP1013</t>
  </si>
  <si>
    <t>11558</t>
  </si>
  <si>
    <t>DEVI ENTERPRISES</t>
  </si>
  <si>
    <t>SP1014</t>
  </si>
  <si>
    <t>11564</t>
  </si>
  <si>
    <t>SP1015</t>
  </si>
  <si>
    <t>11565/566</t>
  </si>
  <si>
    <t>SP1016</t>
  </si>
  <si>
    <t>11550/552</t>
  </si>
  <si>
    <t>12/6/2025</t>
  </si>
  <si>
    <t>SP1017</t>
  </si>
  <si>
    <t>11553/569/562</t>
  </si>
  <si>
    <t>SP1018</t>
  </si>
  <si>
    <t>1561</t>
  </si>
  <si>
    <t>SP1019</t>
  </si>
  <si>
    <t>11570</t>
  </si>
  <si>
    <t>SP1020</t>
  </si>
  <si>
    <t>11568</t>
  </si>
  <si>
    <t>KOSALA</t>
  </si>
  <si>
    <t>X ARMYMAN HARDWARE SHOP</t>
  </si>
  <si>
    <t>SP1021</t>
  </si>
  <si>
    <t>11576</t>
  </si>
  <si>
    <t>SP1022</t>
  </si>
  <si>
    <t>11571</t>
  </si>
  <si>
    <t>SP1023</t>
  </si>
  <si>
    <t>1573</t>
  </si>
  <si>
    <t>COLOURS AND COLOURS</t>
  </si>
  <si>
    <t>SP1024</t>
  </si>
  <si>
    <t>124</t>
  </si>
  <si>
    <t>SP1025</t>
  </si>
  <si>
    <t>11575</t>
  </si>
  <si>
    <t>SP1026</t>
  </si>
  <si>
    <t>1582/1583</t>
  </si>
  <si>
    <t>SP1027</t>
  </si>
  <si>
    <t>1574</t>
  </si>
  <si>
    <t>SP1028</t>
  </si>
  <si>
    <t>4222511580/11585/ 11589/11590</t>
  </si>
  <si>
    <t>SP1029</t>
  </si>
  <si>
    <t>11581</t>
  </si>
  <si>
    <t>SP1030</t>
  </si>
  <si>
    <t>10480</t>
  </si>
  <si>
    <t>SP1031</t>
  </si>
  <si>
    <t>1577</t>
  </si>
  <si>
    <t>AVISHEK GLASS AND PLYWOOD</t>
  </si>
  <si>
    <t>SP1032</t>
  </si>
  <si>
    <t>1578</t>
  </si>
  <si>
    <t>MARSHAGHAI</t>
  </si>
  <si>
    <t>MAA SARALA HARDWARE AND PAINTS</t>
  </si>
  <si>
    <t>SP1033</t>
  </si>
  <si>
    <t>11584</t>
  </si>
  <si>
    <t>GOPINATHPUR (PAGA)</t>
  </si>
  <si>
    <t>DURGA MADHAB STEEL</t>
  </si>
  <si>
    <t>13/6/2025</t>
  </si>
  <si>
    <t>SP1034</t>
  </si>
  <si>
    <t>11593</t>
  </si>
  <si>
    <t>SP1035</t>
  </si>
  <si>
    <t>11588</t>
  </si>
  <si>
    <t>SP1036</t>
  </si>
  <si>
    <t>1594</t>
  </si>
  <si>
    <t>SP1037</t>
  </si>
  <si>
    <t>1592/595</t>
  </si>
  <si>
    <t>SEEMA HARDWARE  MILL STORE</t>
  </si>
  <si>
    <t>SP1038</t>
  </si>
  <si>
    <t>11587/586</t>
  </si>
  <si>
    <t>BISWAKARMA HARDWARE</t>
  </si>
  <si>
    <t>SP1039</t>
  </si>
  <si>
    <t>11602</t>
  </si>
  <si>
    <t>SONEPUR</t>
  </si>
  <si>
    <t>SUBASH HARDWARE</t>
  </si>
  <si>
    <t>SP1040</t>
  </si>
  <si>
    <t>11598</t>
  </si>
  <si>
    <t>TARBHA</t>
  </si>
  <si>
    <t>SURYA HARDWARE</t>
  </si>
  <si>
    <t>SP1041</t>
  </si>
  <si>
    <t>11599</t>
  </si>
  <si>
    <t>MAHALAXMI ENTERPRIS</t>
  </si>
  <si>
    <t>SP1042</t>
  </si>
  <si>
    <t>11591</t>
  </si>
  <si>
    <t>SP1043</t>
  </si>
  <si>
    <t>SP1044</t>
  </si>
  <si>
    <t>11400/398/402/401/ 399/397/396</t>
  </si>
  <si>
    <t>SP1045</t>
  </si>
  <si>
    <t>11563</t>
  </si>
  <si>
    <t>SP1046</t>
  </si>
  <si>
    <t>11557</t>
  </si>
  <si>
    <t>SP1047</t>
  </si>
  <si>
    <t>422211596/11597</t>
  </si>
  <si>
    <t>KHALIKOT</t>
  </si>
  <si>
    <t>SHAKTI HARDWARE</t>
  </si>
  <si>
    <t>SP1048</t>
  </si>
  <si>
    <t>11611/605/606</t>
  </si>
  <si>
    <t>SP1049</t>
  </si>
  <si>
    <t>1607</t>
  </si>
  <si>
    <t>SP1050</t>
  </si>
  <si>
    <t>1613/601</t>
  </si>
  <si>
    <t>SP1051</t>
  </si>
  <si>
    <t>11567</t>
  </si>
  <si>
    <t>SP1052</t>
  </si>
  <si>
    <t>11560/579</t>
  </si>
  <si>
    <t>16/6/2025</t>
  </si>
  <si>
    <t>SP1053</t>
  </si>
  <si>
    <t>11628</t>
  </si>
  <si>
    <t>SP1054</t>
  </si>
  <si>
    <t>1616</t>
  </si>
  <si>
    <t>SP1055</t>
  </si>
  <si>
    <t>1618</t>
  </si>
  <si>
    <t>SP1056</t>
  </si>
  <si>
    <t>1619</t>
  </si>
  <si>
    <t>SP1057</t>
  </si>
  <si>
    <t>1623</t>
  </si>
  <si>
    <t>SP1058</t>
  </si>
  <si>
    <t>1624</t>
  </si>
  <si>
    <t>SP1059</t>
  </si>
  <si>
    <t>1625</t>
  </si>
  <si>
    <t>SP1060</t>
  </si>
  <si>
    <t>620</t>
  </si>
  <si>
    <t>SP1061</t>
  </si>
  <si>
    <t>1622</t>
  </si>
  <si>
    <t>SP1062</t>
  </si>
  <si>
    <t>11626</t>
  </si>
  <si>
    <t>SP1063</t>
  </si>
  <si>
    <t>11615</t>
  </si>
  <si>
    <t>BEHERA HARDWARE AND PAINTS</t>
  </si>
  <si>
    <t>SP1064</t>
  </si>
  <si>
    <t>11629</t>
  </si>
  <si>
    <t>SP1065</t>
  </si>
  <si>
    <t>1627</t>
  </si>
  <si>
    <t>SP1066</t>
  </si>
  <si>
    <t>11608/784</t>
  </si>
  <si>
    <t>SP1067</t>
  </si>
  <si>
    <t>11603/609/610/ 115/152/172</t>
  </si>
  <si>
    <t>SP1068</t>
  </si>
  <si>
    <t>11621/632</t>
  </si>
  <si>
    <t>SP1069</t>
  </si>
  <si>
    <t>11630</t>
  </si>
  <si>
    <t>SP1070</t>
  </si>
  <si>
    <t>1633/1634</t>
  </si>
  <si>
    <t>SP1071</t>
  </si>
  <si>
    <t>11631</t>
  </si>
  <si>
    <t>PALASPUR</t>
  </si>
  <si>
    <t>SP1072</t>
  </si>
  <si>
    <t>11617</t>
  </si>
  <si>
    <t xml:space="preserve"> CUTTACK</t>
  </si>
  <si>
    <t xml:space="preserve">K G N TRADERS  </t>
  </si>
  <si>
    <t>17/6/2025</t>
  </si>
  <si>
    <t>SP1073</t>
  </si>
  <si>
    <t>1640</t>
  </si>
  <si>
    <t>SP1074</t>
  </si>
  <si>
    <t>1638/637</t>
  </si>
  <si>
    <t>SP1075</t>
  </si>
  <si>
    <t>11639</t>
  </si>
  <si>
    <t>SP1076</t>
  </si>
  <si>
    <t>11642</t>
  </si>
  <si>
    <t>SP1077</t>
  </si>
  <si>
    <t>1643/1644/1645/ 1646/1647</t>
  </si>
  <si>
    <t>SP1078</t>
  </si>
  <si>
    <t>11653</t>
  </si>
  <si>
    <t>SP1079</t>
  </si>
  <si>
    <t>11612</t>
  </si>
  <si>
    <t>SP1080</t>
  </si>
  <si>
    <t>SP1081</t>
  </si>
  <si>
    <t>11487/636</t>
  </si>
  <si>
    <t>18/6/2025</t>
  </si>
  <si>
    <t>SP1082</t>
  </si>
  <si>
    <t>11664/667</t>
  </si>
  <si>
    <t>GANESH HARDWARE STORE</t>
  </si>
  <si>
    <t>SP1083</t>
  </si>
  <si>
    <t>11663</t>
  </si>
  <si>
    <t>SP1084</t>
  </si>
  <si>
    <t>656</t>
  </si>
  <si>
    <t>SP1085</t>
  </si>
  <si>
    <t>11658</t>
  </si>
  <si>
    <t>SP1086</t>
  </si>
  <si>
    <t>1654</t>
  </si>
  <si>
    <t>SP1087</t>
  </si>
  <si>
    <t>1662</t>
  </si>
  <si>
    <t>19/6/2025</t>
  </si>
  <si>
    <t>SP1089</t>
  </si>
  <si>
    <t>1669/673</t>
  </si>
  <si>
    <t>SP1090</t>
  </si>
  <si>
    <t>1676/1674</t>
  </si>
  <si>
    <t>ABHINAV DISTRIBUTORS</t>
  </si>
  <si>
    <t>SP1091</t>
  </si>
  <si>
    <t>11677</t>
  </si>
  <si>
    <t>SP1092</t>
  </si>
  <si>
    <t>11661/665/666/ 659/660</t>
  </si>
  <si>
    <t>SP1093</t>
  </si>
  <si>
    <t>11679/680</t>
  </si>
  <si>
    <t>ANAND ENTERPRISES CUTTACK</t>
  </si>
  <si>
    <t>SP1094</t>
  </si>
  <si>
    <t>11672</t>
  </si>
  <si>
    <t>SP1095</t>
  </si>
  <si>
    <t>11683/11684/11688</t>
  </si>
  <si>
    <t>SP1096</t>
  </si>
  <si>
    <t>4222511670 /11671/11686</t>
  </si>
  <si>
    <t>20/6/2025</t>
  </si>
  <si>
    <t>SP1097</t>
  </si>
  <si>
    <t>1699</t>
  </si>
  <si>
    <t>SP1098</t>
  </si>
  <si>
    <t>11690/693</t>
  </si>
  <si>
    <t>SP1099</t>
  </si>
  <si>
    <t>11691</t>
  </si>
  <si>
    <t>BARAGARH</t>
  </si>
  <si>
    <t>BHAWANI SHANKAR HARDWARE</t>
  </si>
  <si>
    <t>SP1101</t>
  </si>
  <si>
    <t>1701</t>
  </si>
  <si>
    <t>SP1102</t>
  </si>
  <si>
    <t>11704/702</t>
  </si>
  <si>
    <t>CHOUDWAR</t>
  </si>
  <si>
    <t>KISHORE HARDWARE STORE</t>
  </si>
  <si>
    <t>SP1103</t>
  </si>
  <si>
    <t>1700/703</t>
  </si>
  <si>
    <t>BANKI</t>
  </si>
  <si>
    <t>SP1104</t>
  </si>
  <si>
    <t>1687</t>
  </si>
  <si>
    <t>SP1105</t>
  </si>
  <si>
    <t>11689</t>
  </si>
  <si>
    <t>SP1106</t>
  </si>
  <si>
    <t>1711</t>
  </si>
  <si>
    <t>SP1107</t>
  </si>
  <si>
    <t>707/708</t>
  </si>
  <si>
    <t>MAHAVEER PAINTS &amp; WEIGHING SYSTEMS</t>
  </si>
  <si>
    <t>SP1108</t>
  </si>
  <si>
    <t>11709</t>
  </si>
  <si>
    <t>SP1109</t>
  </si>
  <si>
    <t>1710</t>
  </si>
  <si>
    <t>SP1110</t>
  </si>
  <si>
    <t>52/180/181/ 182/183/170</t>
  </si>
  <si>
    <t>SP1111</t>
  </si>
  <si>
    <t>11650/696/697</t>
  </si>
  <si>
    <t>SP1112</t>
  </si>
  <si>
    <t>11635/695</t>
  </si>
  <si>
    <t>SP1113</t>
  </si>
  <si>
    <t>11698/694/ 692/901/75</t>
  </si>
  <si>
    <t>SP1114</t>
  </si>
  <si>
    <t>11682</t>
  </si>
  <si>
    <t>BHANJANAGAR</t>
  </si>
  <si>
    <t>BEDAMATA AGENCY</t>
  </si>
  <si>
    <t>21/6/2025</t>
  </si>
  <si>
    <t>SP1115</t>
  </si>
  <si>
    <t>1705</t>
  </si>
  <si>
    <t>SP1116</t>
  </si>
  <si>
    <t>11714</t>
  </si>
  <si>
    <t>SP1117</t>
  </si>
  <si>
    <t>1716/1715</t>
  </si>
  <si>
    <t>SP1118</t>
  </si>
  <si>
    <t>11728</t>
  </si>
  <si>
    <t>SP1119</t>
  </si>
  <si>
    <t>1722/1721/ 1720/1719</t>
  </si>
  <si>
    <t>PRAGATI ENTERPRISES</t>
  </si>
  <si>
    <t>SP1120</t>
  </si>
  <si>
    <t>0193/1726/1725</t>
  </si>
  <si>
    <t>SP1121</t>
  </si>
  <si>
    <t>10509</t>
  </si>
  <si>
    <t>SP1122</t>
  </si>
  <si>
    <t>1724/727</t>
  </si>
  <si>
    <t>SRI KRISHNA COLOURS</t>
  </si>
  <si>
    <t>SP1123</t>
  </si>
  <si>
    <t>SP1124</t>
  </si>
  <si>
    <t>1738</t>
  </si>
  <si>
    <t>SP1126</t>
  </si>
  <si>
    <t>11742</t>
  </si>
  <si>
    <t>GOEL HARDWARE STORE</t>
  </si>
  <si>
    <t>SP1127</t>
  </si>
  <si>
    <t>11740/741</t>
  </si>
  <si>
    <t>SP1128</t>
  </si>
  <si>
    <t>11756</t>
  </si>
  <si>
    <t>SP1129</t>
  </si>
  <si>
    <t>11723</t>
  </si>
  <si>
    <t>SP1130</t>
  </si>
  <si>
    <t>11748/745/746</t>
  </si>
  <si>
    <t>23/6/2025</t>
  </si>
  <si>
    <t>SP1131</t>
  </si>
  <si>
    <t>1772</t>
  </si>
  <si>
    <t>SP1132</t>
  </si>
  <si>
    <t>11780</t>
  </si>
  <si>
    <t>SHREE LAXMI HARDWARE</t>
  </si>
  <si>
    <t>SP1133</t>
  </si>
  <si>
    <t>11781</t>
  </si>
  <si>
    <t>SP1134</t>
  </si>
  <si>
    <t>11768/757</t>
  </si>
  <si>
    <t>SP1135</t>
  </si>
  <si>
    <t>1753/1760</t>
  </si>
  <si>
    <t>SP1136</t>
  </si>
  <si>
    <t>11774</t>
  </si>
  <si>
    <t>SANTOSHI AGENCY</t>
  </si>
  <si>
    <t>SP1137</t>
  </si>
  <si>
    <t>1760</t>
  </si>
  <si>
    <t>SP1138</t>
  </si>
  <si>
    <t>11747/754/776</t>
  </si>
  <si>
    <t>SP1139</t>
  </si>
  <si>
    <t>1771/1773</t>
  </si>
  <si>
    <t>GOVINDPUR BAIROI</t>
  </si>
  <si>
    <t>RADHAMOHAN TRADERS</t>
  </si>
  <si>
    <t>SP1140</t>
  </si>
  <si>
    <t>11739</t>
  </si>
  <si>
    <t>SP1141</t>
  </si>
  <si>
    <t>11761/762/763</t>
  </si>
  <si>
    <t>RESHAMA PLY AND GLASS</t>
  </si>
  <si>
    <t>SP1142</t>
  </si>
  <si>
    <t>11759/121/173</t>
  </si>
  <si>
    <t>NEW MAHAVEER AGENCY</t>
  </si>
  <si>
    <t>SP1143</t>
  </si>
  <si>
    <t>11706</t>
  </si>
  <si>
    <t>SP1144</t>
  </si>
  <si>
    <t>11651/649/648</t>
  </si>
  <si>
    <t>SP1145</t>
  </si>
  <si>
    <t>11758</t>
  </si>
  <si>
    <t>SP1146</t>
  </si>
  <si>
    <t>SP1147</t>
  </si>
  <si>
    <t>11779/775</t>
  </si>
  <si>
    <t>SP1148</t>
  </si>
  <si>
    <t>11785</t>
  </si>
  <si>
    <t>24/6/2025</t>
  </si>
  <si>
    <t>SP1149</t>
  </si>
  <si>
    <t>1297</t>
  </si>
  <si>
    <t>SP1150</t>
  </si>
  <si>
    <t>1787/88/1304</t>
  </si>
  <si>
    <t>SP1151</t>
  </si>
  <si>
    <t>11777</t>
  </si>
  <si>
    <t>SP1152</t>
  </si>
  <si>
    <t>11394</t>
  </si>
  <si>
    <t>SP1153</t>
  </si>
  <si>
    <t>1793/1792</t>
  </si>
  <si>
    <t>SP1154</t>
  </si>
  <si>
    <t>1794</t>
  </si>
  <si>
    <t>SP1155</t>
  </si>
  <si>
    <t>11743/769/783</t>
  </si>
  <si>
    <t>SP1156</t>
  </si>
  <si>
    <t>SP1157</t>
  </si>
  <si>
    <t>799</t>
  </si>
  <si>
    <t>SP1158</t>
  </si>
  <si>
    <t>797/798</t>
  </si>
  <si>
    <t>SP1159</t>
  </si>
  <si>
    <t>11765/766/767</t>
  </si>
  <si>
    <t>SP1160</t>
  </si>
  <si>
    <t>90209</t>
  </si>
  <si>
    <t>SP1161</t>
  </si>
  <si>
    <t>11657</t>
  </si>
  <si>
    <t>25/6/2025</t>
  </si>
  <si>
    <t>SP1162</t>
  </si>
  <si>
    <t>11810</t>
  </si>
  <si>
    <t>SP1163</t>
  </si>
  <si>
    <t>1341</t>
  </si>
  <si>
    <t>SP1164</t>
  </si>
  <si>
    <t>11730/735/737/736</t>
  </si>
  <si>
    <t>SP1165</t>
  </si>
  <si>
    <t>11818/812/813/826</t>
  </si>
  <si>
    <t>SP1166</t>
  </si>
  <si>
    <t>11824</t>
  </si>
  <si>
    <t>SP1167</t>
  </si>
  <si>
    <t>11789</t>
  </si>
  <si>
    <t>SP1168</t>
  </si>
  <si>
    <t>4222511814/805/808</t>
  </si>
  <si>
    <t>SP1169</t>
  </si>
  <si>
    <t>11713</t>
  </si>
  <si>
    <t>SP1170</t>
  </si>
  <si>
    <t>11755</t>
  </si>
  <si>
    <t>SP1171</t>
  </si>
  <si>
    <t>11803</t>
  </si>
  <si>
    <t>SP1172</t>
  </si>
  <si>
    <t>11807/806</t>
  </si>
  <si>
    <t>PRATHI PAINTS AND PIPES</t>
  </si>
  <si>
    <t>SP1173</t>
  </si>
  <si>
    <t>11718</t>
  </si>
  <si>
    <t>SAHU AND COMPANY</t>
  </si>
  <si>
    <t>SP1174</t>
  </si>
  <si>
    <t>11823</t>
  </si>
  <si>
    <t>SP1175</t>
  </si>
  <si>
    <t>11821/822</t>
  </si>
  <si>
    <t>26/6/2025</t>
  </si>
  <si>
    <t>SP1176</t>
  </si>
  <si>
    <t>11811</t>
  </si>
  <si>
    <t>SP1177</t>
  </si>
  <si>
    <t>RADHESHYAM RAM &amp; SONS</t>
  </si>
  <si>
    <t>SP1178</t>
  </si>
  <si>
    <t>1817</t>
  </si>
  <si>
    <t>SP1179</t>
  </si>
  <si>
    <t>11825/836</t>
  </si>
  <si>
    <t>SP1180</t>
  </si>
  <si>
    <t>1815</t>
  </si>
  <si>
    <t>SP1181</t>
  </si>
  <si>
    <t>1834/1835</t>
  </si>
  <si>
    <t>SP1182</t>
  </si>
  <si>
    <t>1847</t>
  </si>
  <si>
    <t>SP1183</t>
  </si>
  <si>
    <t>1837</t>
  </si>
  <si>
    <t>SP1190</t>
  </si>
  <si>
    <t>11848/827/832</t>
  </si>
  <si>
    <t>28/6/2025</t>
  </si>
  <si>
    <t>SP1184</t>
  </si>
  <si>
    <t>CHHATIA</t>
  </si>
  <si>
    <t>NAYAK HARDWARE STORE</t>
  </si>
  <si>
    <t>SP1186</t>
  </si>
  <si>
    <t>1849</t>
  </si>
  <si>
    <t>SP1187</t>
  </si>
  <si>
    <t>11854</t>
  </si>
  <si>
    <t>SP1188</t>
  </si>
  <si>
    <t>11850</t>
  </si>
  <si>
    <t>KAILASH HARDWARE STORE</t>
  </si>
  <si>
    <t>SP1189</t>
  </si>
  <si>
    <t>11857</t>
  </si>
  <si>
    <t>SP1191</t>
  </si>
  <si>
    <t>11717</t>
  </si>
  <si>
    <t>KABISURYANAGAR</t>
  </si>
  <si>
    <t>MADHAB ENTERPRISES</t>
  </si>
  <si>
    <t>SP1192</t>
  </si>
  <si>
    <t>11820/839/833/838</t>
  </si>
  <si>
    <t>SP1193</t>
  </si>
  <si>
    <t>SP1194</t>
  </si>
  <si>
    <t>1855</t>
  </si>
  <si>
    <t>SP1195</t>
  </si>
  <si>
    <t>11816</t>
  </si>
  <si>
    <t>SP1196</t>
  </si>
  <si>
    <t>11863</t>
  </si>
  <si>
    <t>SMEL STEEL STRUCTURAL PVT LTD</t>
  </si>
  <si>
    <t>SP1197</t>
  </si>
  <si>
    <t>864</t>
  </si>
  <si>
    <t>SP1198</t>
  </si>
  <si>
    <t>11865</t>
  </si>
  <si>
    <t>SP1199</t>
  </si>
  <si>
    <t>11861</t>
  </si>
  <si>
    <t>SP1200</t>
  </si>
  <si>
    <t>11862</t>
  </si>
  <si>
    <t>NATIONAL PAINTS</t>
  </si>
  <si>
    <t>SP1201</t>
  </si>
  <si>
    <t>11858/859</t>
  </si>
  <si>
    <t>30/6/2025</t>
  </si>
  <si>
    <t>SP1202</t>
  </si>
  <si>
    <t>11901/889/879</t>
  </si>
  <si>
    <t>SP1203</t>
  </si>
  <si>
    <t>1892</t>
  </si>
  <si>
    <t>SP1204</t>
  </si>
  <si>
    <t>11907</t>
  </si>
  <si>
    <t>SP1205</t>
  </si>
  <si>
    <t>11903/904/905</t>
  </si>
  <si>
    <t>SP1206</t>
  </si>
  <si>
    <t>1883</t>
  </si>
  <si>
    <t>SP1207</t>
  </si>
  <si>
    <t>11873</t>
  </si>
  <si>
    <t>SP1208</t>
  </si>
  <si>
    <t>11933</t>
  </si>
  <si>
    <t>TRIDENT ENTERPRISES</t>
  </si>
  <si>
    <t>SP1209</t>
  </si>
  <si>
    <t>11919/920/929/921</t>
  </si>
  <si>
    <t>SP1210</t>
  </si>
  <si>
    <t>1877</t>
  </si>
  <si>
    <t>JAGATSINGHPUR</t>
  </si>
  <si>
    <t>RICHIKA PLY AND DOOR</t>
  </si>
  <si>
    <t>SP1211</t>
  </si>
  <si>
    <t>11887</t>
  </si>
  <si>
    <t>SP1212</t>
  </si>
  <si>
    <t>11937/939/941</t>
  </si>
  <si>
    <t>SP1213</t>
  </si>
  <si>
    <t>11381/924/911/ 912/913</t>
  </si>
  <si>
    <t>SP1214</t>
  </si>
  <si>
    <t>11860</t>
  </si>
  <si>
    <t>(RUPEES TEN LAKH TWENTY SEVEN THOUSAND ONE HUNDRED ONLY)</t>
  </si>
  <si>
    <t>SARB AHAL</t>
  </si>
  <si>
    <t>4222511409/385/315/  316/317/407/  318/312/ 311/ 405/383</t>
  </si>
  <si>
    <t>11729/732/733/734/ 309/308/731</t>
  </si>
  <si>
    <t>4222511764/751/752/  749/750/778</t>
  </si>
  <si>
    <t>4222511800/ 11801/11802</t>
  </si>
  <si>
    <t>BILL NO.  :  10357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</si>
</sst>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3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Kinnari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80">
    <xf numFmtId="0" fontId="0" fillId="0" borderId="0" xfId="0"/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164" fontId="4" fillId="2" borderId="0" xfId="0" applyNumberFormat="1" applyFont="1" applyFill="1" applyAlignment="1">
      <alignment vertical="center"/>
    </xf>
    <xf numFmtId="0" fontId="4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164" fontId="3" fillId="2" borderId="0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right" vertical="center" wrapText="1"/>
    </xf>
    <xf numFmtId="165" fontId="3" fillId="2" borderId="0" xfId="0" applyNumberFormat="1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center" vertical="center" wrapText="1"/>
    </xf>
    <xf numFmtId="165" fontId="4" fillId="2" borderId="0" xfId="0" applyNumberFormat="1" applyFont="1" applyFill="1" applyAlignment="1">
      <alignment horizontal="left" vertical="center" wrapText="1"/>
    </xf>
    <xf numFmtId="4" fontId="3" fillId="2" borderId="0" xfId="0" applyNumberFormat="1" applyFont="1" applyFill="1" applyBorder="1" applyAlignment="1">
      <alignment horizontal="right" vertical="center" wrapText="1"/>
    </xf>
    <xf numFmtId="0" fontId="6" fillId="2" borderId="0" xfId="0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/>
    </xf>
    <xf numFmtId="164" fontId="6" fillId="2" borderId="0" xfId="0" applyNumberFormat="1" applyFont="1" applyFill="1" applyAlignment="1">
      <alignment horizontal="left" vertical="center"/>
    </xf>
    <xf numFmtId="165" fontId="6" fillId="2" borderId="0" xfId="0" applyNumberFormat="1" applyFont="1" applyFill="1" applyAlignment="1">
      <alignment horizontal="left" vertical="center" wrapText="1"/>
    </xf>
    <xf numFmtId="0" fontId="9" fillId="2" borderId="0" xfId="0" applyFont="1" applyFill="1" applyBorder="1" applyAlignment="1">
      <alignment horizontal="left" vertical="center"/>
    </xf>
    <xf numFmtId="0" fontId="6" fillId="2" borderId="0" xfId="0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 wrapText="1"/>
    </xf>
    <xf numFmtId="165" fontId="4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0" fillId="0" borderId="0" xfId="0" applyNumberFormat="1" applyFont="1" applyAlignment="1">
      <alignment vertical="center" wrapText="1"/>
    </xf>
    <xf numFmtId="2" fontId="4" fillId="2" borderId="0" xfId="0" applyNumberFormat="1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4" fillId="2" borderId="0" xfId="0" applyNumberFormat="1" applyFont="1" applyFill="1" applyBorder="1" applyAlignment="1">
      <alignment vertical="center" wrapText="1"/>
    </xf>
    <xf numFmtId="165" fontId="6" fillId="2" borderId="0" xfId="0" applyNumberFormat="1" applyFont="1" applyFill="1" applyAlignment="1">
      <alignment vertical="center" wrapText="1"/>
    </xf>
    <xf numFmtId="165" fontId="9" fillId="2" borderId="0" xfId="0" applyNumberFormat="1" applyFont="1" applyFill="1" applyAlignment="1">
      <alignment vertical="center" wrapText="1"/>
    </xf>
    <xf numFmtId="0" fontId="8" fillId="2" borderId="0" xfId="0" applyNumberFormat="1" applyFont="1" applyFill="1" applyBorder="1" applyAlignment="1">
      <alignment horizontal="center" vertical="center"/>
    </xf>
    <xf numFmtId="0" fontId="8" fillId="2" borderId="0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6" fillId="0" borderId="0" xfId="0" applyFont="1"/>
    <xf numFmtId="0" fontId="0" fillId="2" borderId="1" xfId="0" applyNumberFormat="1" applyFont="1" applyFill="1" applyBorder="1" applyAlignment="1">
      <alignment vertical="center"/>
    </xf>
    <xf numFmtId="0" fontId="11" fillId="2" borderId="1" xfId="0" applyNumberFormat="1" applyFont="1" applyFill="1" applyBorder="1" applyAlignment="1">
      <alignment vertical="center" wrapText="1"/>
    </xf>
    <xf numFmtId="0" fontId="0" fillId="2" borderId="1" xfId="0" applyNumberFormat="1" applyFont="1" applyFill="1" applyBorder="1" applyAlignment="1">
      <alignment vertical="center" wrapText="1"/>
    </xf>
    <xf numFmtId="165" fontId="0" fillId="2" borderId="1" xfId="0" applyNumberFormat="1" applyFont="1" applyFill="1" applyBorder="1" applyAlignment="1">
      <alignment vertical="center"/>
    </xf>
    <xf numFmtId="2" fontId="0" fillId="2" borderId="1" xfId="0" applyNumberFormat="1" applyFont="1" applyFill="1" applyBorder="1" applyAlignment="1">
      <alignment vertical="center"/>
    </xf>
    <xf numFmtId="0" fontId="0" fillId="2" borderId="1" xfId="0" applyNumberFormat="1" applyFill="1" applyBorder="1" applyAlignment="1">
      <alignment vertical="center" wrapText="1"/>
    </xf>
    <xf numFmtId="0" fontId="9" fillId="2" borderId="0" xfId="2" applyFont="1" applyFill="1" applyBorder="1" applyAlignment="1">
      <alignment vertical="center" wrapText="1"/>
    </xf>
    <xf numFmtId="0" fontId="6" fillId="2" borderId="0" xfId="0" applyNumberFormat="1" applyFont="1" applyFill="1" applyAlignment="1">
      <alignment horizontal="left" vertical="center"/>
    </xf>
    <xf numFmtId="0" fontId="4" fillId="2" borderId="0" xfId="0" applyNumberFormat="1" applyFont="1" applyFill="1" applyAlignment="1">
      <alignment horizontal="left" vertical="center"/>
    </xf>
    <xf numFmtId="0" fontId="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left" vertical="center"/>
    </xf>
    <xf numFmtId="0" fontId="0" fillId="2" borderId="1" xfId="0" applyNumberFormat="1" applyFont="1" applyFill="1" applyBorder="1" applyAlignment="1">
      <alignment horizontal="left" vertical="center" wrapText="1"/>
    </xf>
    <xf numFmtId="0" fontId="7" fillId="2" borderId="0" xfId="0" applyNumberFormat="1" applyFont="1" applyFill="1" applyAlignment="1">
      <alignment horizontal="left" vertical="center"/>
    </xf>
    <xf numFmtId="0" fontId="0" fillId="2" borderId="0" xfId="0" applyNumberFormat="1" applyFill="1" applyBorder="1" applyAlignment="1">
      <alignment horizontal="left" vertical="center"/>
    </xf>
    <xf numFmtId="0" fontId="0" fillId="2" borderId="0" xfId="0" applyFill="1" applyAlignment="1">
      <alignment vertical="center"/>
    </xf>
    <xf numFmtId="165" fontId="5" fillId="2" borderId="0" xfId="0" applyNumberFormat="1" applyFont="1" applyFill="1" applyAlignment="1">
      <alignment horizontal="right" vertical="center" wrapText="1"/>
    </xf>
    <xf numFmtId="165" fontId="5" fillId="2" borderId="0" xfId="0" applyNumberFormat="1" applyFont="1" applyFill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2" fontId="4" fillId="2" borderId="0" xfId="0" applyNumberFormat="1" applyFont="1" applyFill="1" applyBorder="1" applyAlignment="1">
      <alignment vertical="center" wrapText="1"/>
    </xf>
    <xf numFmtId="164" fontId="5" fillId="2" borderId="0" xfId="0" applyNumberFormat="1" applyFont="1" applyFill="1" applyAlignment="1">
      <alignment horizontal="right" vertical="center"/>
    </xf>
    <xf numFmtId="0" fontId="4" fillId="2" borderId="0" xfId="0" applyFont="1" applyFill="1" applyBorder="1" applyAlignment="1">
      <alignment vertical="center" wrapText="1"/>
    </xf>
    <xf numFmtId="0" fontId="8" fillId="2" borderId="0" xfId="0" applyFont="1" applyFill="1" applyAlignment="1">
      <alignment vertical="center"/>
    </xf>
    <xf numFmtId="0" fontId="6" fillId="0" borderId="1" xfId="0" applyFont="1" applyBorder="1"/>
    <xf numFmtId="2" fontId="6" fillId="0" borderId="1" xfId="0" applyNumberFormat="1" applyFont="1" applyBorder="1"/>
    <xf numFmtId="0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NumberFormat="1" applyFont="1" applyFill="1" applyBorder="1" applyAlignment="1">
      <alignment horizontal="left" vertical="center"/>
    </xf>
    <xf numFmtId="165" fontId="0" fillId="2" borderId="1" xfId="0" applyNumberFormat="1" applyFill="1" applyBorder="1" applyAlignment="1">
      <alignment vertical="center"/>
    </xf>
    <xf numFmtId="2" fontId="0" fillId="2" borderId="1" xfId="0" applyNumberFormat="1" applyFill="1" applyBorder="1" applyAlignment="1">
      <alignment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left" vertical="center"/>
    </xf>
    <xf numFmtId="0" fontId="0" fillId="0" borderId="0" xfId="0" applyNumberFormat="1" applyFont="1" applyAlignment="1">
      <alignment horizontal="left" vertical="center" wrapText="1"/>
    </xf>
    <xf numFmtId="0" fontId="12" fillId="0" borderId="1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2" fontId="0" fillId="0" borderId="0" xfId="0" applyNumberFormat="1" applyFont="1" applyAlignment="1">
      <alignment vertical="center"/>
    </xf>
    <xf numFmtId="2" fontId="12" fillId="2" borderId="1" xfId="0" applyNumberFormat="1" applyFont="1" applyFill="1" applyBorder="1" applyAlignment="1">
      <alignment vertical="center"/>
    </xf>
    <xf numFmtId="0" fontId="0" fillId="2" borderId="0" xfId="0" applyNumberFormat="1" applyFont="1" applyFill="1" applyAlignment="1">
      <alignment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0" fontId="8" fillId="2" borderId="3" xfId="0" applyNumberFormat="1" applyFont="1" applyFill="1" applyBorder="1" applyAlignment="1">
      <alignment horizontal="center" vertical="center"/>
    </xf>
    <xf numFmtId="0" fontId="8" fillId="2" borderId="4" xfId="0" applyNumberFormat="1" applyFont="1" applyFill="1" applyBorder="1" applyAlignment="1">
      <alignment horizontal="center" vertical="center" wrapText="1"/>
    </xf>
    <xf numFmtId="0" fontId="12" fillId="2" borderId="5" xfId="0" applyNumberFormat="1" applyFont="1" applyFill="1" applyBorder="1" applyAlignment="1">
      <alignment horizontal="right" vertical="center" wrapText="1"/>
    </xf>
    <xf numFmtId="0" fontId="12" fillId="2" borderId="6" xfId="0" applyNumberFormat="1" applyFont="1" applyFill="1" applyBorder="1" applyAlignment="1">
      <alignment horizontal="right" vertical="center" wrapText="1"/>
    </xf>
    <xf numFmtId="0" fontId="12" fillId="2" borderId="7" xfId="0" applyNumberFormat="1" applyFont="1" applyFill="1" applyBorder="1" applyAlignment="1">
      <alignment horizontal="right" vertical="center" wrapText="1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23"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C0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3"/>
  <sheetViews>
    <sheetView tabSelected="1" topLeftCell="A326" zoomScale="115" zoomScaleNormal="115" workbookViewId="0">
      <selection activeCell="K352" sqref="K352"/>
    </sheetView>
  </sheetViews>
  <sheetFormatPr defaultColWidth="19.85546875" defaultRowHeight="12.75"/>
  <cols>
    <col min="1" max="1" width="4.85546875" style="2" customWidth="1"/>
    <col min="2" max="2" width="10.7109375" style="2" bestFit="1" customWidth="1"/>
    <col min="3" max="3" width="7.85546875" style="56" bestFit="1" customWidth="1"/>
    <col min="4" max="4" width="25.140625" style="51" customWidth="1"/>
    <col min="5" max="5" width="7.5703125" style="52" bestFit="1" customWidth="1"/>
    <col min="6" max="6" width="20.140625" style="51" customWidth="1"/>
    <col min="7" max="7" width="6.7109375" style="21" bestFit="1" customWidth="1"/>
    <col min="8" max="9" width="11.85546875" style="21" bestFit="1" customWidth="1"/>
    <col min="10" max="10" width="5.85546875" style="21" customWidth="1"/>
    <col min="11" max="11" width="11.85546875" style="53" bestFit="1" customWidth="1"/>
    <col min="12" max="12" width="33" style="54" customWidth="1"/>
    <col min="13" max="13" width="12.85546875" style="57" customWidth="1"/>
    <col min="14" max="16384" width="19.85546875" style="2"/>
  </cols>
  <sheetData>
    <row r="1" spans="1:13" ht="10.5" customHeight="1"/>
    <row r="2" spans="1:13" s="12" customFormat="1" ht="15">
      <c r="A2" s="12" t="s">
        <v>0</v>
      </c>
      <c r="B2" s="13"/>
      <c r="C2" s="14"/>
      <c r="D2" s="19"/>
      <c r="E2" s="15"/>
      <c r="F2" s="15"/>
      <c r="L2" s="28" t="s">
        <v>277</v>
      </c>
      <c r="M2" s="25"/>
    </row>
    <row r="3" spans="1:13" s="12" customFormat="1" ht="15">
      <c r="A3" s="16" t="s">
        <v>4</v>
      </c>
      <c r="B3" s="42"/>
      <c r="C3" s="14"/>
      <c r="D3" s="19"/>
      <c r="E3" s="15"/>
      <c r="F3" s="15"/>
      <c r="L3" s="28" t="s">
        <v>1078</v>
      </c>
      <c r="M3" s="25"/>
    </row>
    <row r="4" spans="1:13" s="12" customFormat="1" ht="15">
      <c r="A4" s="17" t="s">
        <v>15</v>
      </c>
      <c r="B4" s="13"/>
      <c r="C4" s="14"/>
      <c r="D4" s="19"/>
      <c r="E4" s="15"/>
      <c r="F4" s="15"/>
      <c r="L4" s="28" t="s">
        <v>278</v>
      </c>
      <c r="M4" s="25"/>
    </row>
    <row r="5" spans="1:13" s="12" customFormat="1" ht="15">
      <c r="A5" s="17" t="s">
        <v>13</v>
      </c>
      <c r="B5" s="13"/>
      <c r="C5" s="14"/>
      <c r="D5" s="19"/>
      <c r="E5" s="15"/>
      <c r="F5" s="15"/>
      <c r="L5" s="28" t="s">
        <v>1</v>
      </c>
      <c r="M5" s="25"/>
    </row>
    <row r="6" spans="1:13" s="12" customFormat="1" ht="15">
      <c r="A6" s="18"/>
      <c r="B6" s="43"/>
      <c r="C6" s="14"/>
      <c r="D6" s="19"/>
      <c r="E6" s="15"/>
      <c r="F6" s="27"/>
      <c r="L6" s="15" t="s">
        <v>2</v>
      </c>
      <c r="M6" s="25"/>
    </row>
    <row r="7" spans="1:13" s="1" customFormat="1">
      <c r="A7" s="2"/>
      <c r="B7" s="44"/>
      <c r="C7" s="3"/>
      <c r="D7" s="20"/>
      <c r="E7" s="10"/>
      <c r="F7" s="20"/>
      <c r="G7" s="21"/>
      <c r="H7" s="21"/>
      <c r="I7" s="21"/>
      <c r="J7" s="21"/>
      <c r="K7" s="21"/>
      <c r="L7" s="24"/>
      <c r="M7" s="4"/>
    </row>
    <row r="8" spans="1:13" s="9" customFormat="1" ht="30">
      <c r="A8" s="31" t="s">
        <v>5</v>
      </c>
      <c r="B8" s="31" t="s">
        <v>6</v>
      </c>
      <c r="C8" s="31" t="s">
        <v>7</v>
      </c>
      <c r="D8" s="32" t="s">
        <v>17</v>
      </c>
      <c r="E8" s="32" t="s">
        <v>8</v>
      </c>
      <c r="F8" s="32" t="s">
        <v>9</v>
      </c>
      <c r="G8" s="31" t="s">
        <v>16</v>
      </c>
      <c r="H8" s="33" t="s">
        <v>21</v>
      </c>
      <c r="I8" s="33" t="s">
        <v>18</v>
      </c>
      <c r="J8" s="34" t="s">
        <v>10</v>
      </c>
      <c r="K8" s="34" t="s">
        <v>11</v>
      </c>
      <c r="L8" s="32" t="s">
        <v>12</v>
      </c>
      <c r="M8" s="32" t="s">
        <v>19</v>
      </c>
    </row>
    <row r="9" spans="1:13" s="9" customFormat="1" ht="15">
      <c r="A9" s="45">
        <v>1</v>
      </c>
      <c r="B9" s="36" t="s">
        <v>279</v>
      </c>
      <c r="C9" s="46" t="s">
        <v>280</v>
      </c>
      <c r="D9" s="38" t="s">
        <v>281</v>
      </c>
      <c r="E9" s="61" t="s">
        <v>22</v>
      </c>
      <c r="F9" s="47" t="s">
        <v>39</v>
      </c>
      <c r="G9" s="36">
        <v>25</v>
      </c>
      <c r="H9" s="39">
        <v>716.25</v>
      </c>
      <c r="I9" s="39">
        <v>716.25</v>
      </c>
      <c r="J9" s="40">
        <v>2.85</v>
      </c>
      <c r="K9" s="40">
        <f t="shared" ref="K9:K72" si="0">I9*J9</f>
        <v>2041.3125</v>
      </c>
      <c r="L9" s="38" t="s">
        <v>246</v>
      </c>
      <c r="M9" s="38"/>
    </row>
    <row r="10" spans="1:13" s="9" customFormat="1" ht="15">
      <c r="A10" s="45">
        <f>A9+1</f>
        <v>2</v>
      </c>
      <c r="B10" s="36" t="s">
        <v>279</v>
      </c>
      <c r="C10" s="46" t="s">
        <v>282</v>
      </c>
      <c r="D10" s="38" t="s">
        <v>283</v>
      </c>
      <c r="E10" s="61" t="s">
        <v>22</v>
      </c>
      <c r="F10" s="47" t="s">
        <v>85</v>
      </c>
      <c r="G10" s="36">
        <v>34</v>
      </c>
      <c r="H10" s="39">
        <v>839.36</v>
      </c>
      <c r="I10" s="39">
        <v>839.36</v>
      </c>
      <c r="J10" s="40">
        <v>2.85</v>
      </c>
      <c r="K10" s="40">
        <f t="shared" si="0"/>
        <v>2392.1759999999999</v>
      </c>
      <c r="L10" s="38" t="s">
        <v>284</v>
      </c>
      <c r="M10" s="38"/>
    </row>
    <row r="11" spans="1:13" s="9" customFormat="1" ht="15">
      <c r="A11" s="45">
        <f t="shared" ref="A11:A74" si="1">A10+1</f>
        <v>3</v>
      </c>
      <c r="B11" s="36" t="s">
        <v>279</v>
      </c>
      <c r="C11" s="46" t="s">
        <v>285</v>
      </c>
      <c r="D11" s="38" t="s">
        <v>286</v>
      </c>
      <c r="E11" s="61" t="s">
        <v>22</v>
      </c>
      <c r="F11" s="47" t="s">
        <v>47</v>
      </c>
      <c r="G11" s="36">
        <v>4</v>
      </c>
      <c r="H11" s="39">
        <v>52.06</v>
      </c>
      <c r="I11" s="39">
        <v>100</v>
      </c>
      <c r="J11" s="40">
        <v>2.85</v>
      </c>
      <c r="K11" s="40">
        <f t="shared" si="0"/>
        <v>285</v>
      </c>
      <c r="L11" s="38" t="s">
        <v>287</v>
      </c>
      <c r="M11" s="38"/>
    </row>
    <row r="12" spans="1:13" s="9" customFormat="1" ht="15">
      <c r="A12" s="45">
        <f t="shared" si="1"/>
        <v>4</v>
      </c>
      <c r="B12" s="36" t="s">
        <v>279</v>
      </c>
      <c r="C12" s="46" t="s">
        <v>288</v>
      </c>
      <c r="D12" s="38" t="s">
        <v>289</v>
      </c>
      <c r="E12" s="61" t="s">
        <v>22</v>
      </c>
      <c r="F12" s="47" t="s">
        <v>26</v>
      </c>
      <c r="G12" s="36">
        <v>7</v>
      </c>
      <c r="H12" s="39">
        <v>78.319999999999993</v>
      </c>
      <c r="I12" s="39">
        <v>100</v>
      </c>
      <c r="J12" s="40">
        <v>2.85</v>
      </c>
      <c r="K12" s="40">
        <f t="shared" si="0"/>
        <v>285</v>
      </c>
      <c r="L12" s="38" t="s">
        <v>258</v>
      </c>
      <c r="M12" s="38"/>
    </row>
    <row r="13" spans="1:13" s="9" customFormat="1" ht="15">
      <c r="A13" s="45">
        <f t="shared" si="1"/>
        <v>5</v>
      </c>
      <c r="B13" s="36" t="s">
        <v>279</v>
      </c>
      <c r="C13" s="46" t="s">
        <v>290</v>
      </c>
      <c r="D13" s="38" t="s">
        <v>291</v>
      </c>
      <c r="E13" s="61" t="s">
        <v>22</v>
      </c>
      <c r="F13" s="47" t="s">
        <v>69</v>
      </c>
      <c r="G13" s="36">
        <v>7</v>
      </c>
      <c r="H13" s="39">
        <v>115.4</v>
      </c>
      <c r="I13" s="39">
        <v>115.4</v>
      </c>
      <c r="J13" s="40">
        <v>2.85</v>
      </c>
      <c r="K13" s="40">
        <f t="shared" si="0"/>
        <v>328.89000000000004</v>
      </c>
      <c r="L13" s="37" t="s">
        <v>292</v>
      </c>
      <c r="M13" s="38"/>
    </row>
    <row r="14" spans="1:13" s="9" customFormat="1" ht="30">
      <c r="A14" s="45">
        <f t="shared" si="1"/>
        <v>6</v>
      </c>
      <c r="B14" s="36" t="s">
        <v>279</v>
      </c>
      <c r="C14" s="46" t="s">
        <v>293</v>
      </c>
      <c r="D14" s="38" t="s">
        <v>294</v>
      </c>
      <c r="E14" s="61" t="s">
        <v>22</v>
      </c>
      <c r="F14" s="47" t="s">
        <v>295</v>
      </c>
      <c r="G14" s="36">
        <v>13</v>
      </c>
      <c r="H14" s="39">
        <v>312.08</v>
      </c>
      <c r="I14" s="39">
        <v>312.08</v>
      </c>
      <c r="J14" s="40">
        <v>2.85</v>
      </c>
      <c r="K14" s="40">
        <f t="shared" si="0"/>
        <v>889.428</v>
      </c>
      <c r="L14" s="37" t="s">
        <v>296</v>
      </c>
      <c r="M14" s="38"/>
    </row>
    <row r="15" spans="1:13" s="9" customFormat="1" ht="15">
      <c r="A15" s="45">
        <f t="shared" si="1"/>
        <v>7</v>
      </c>
      <c r="B15" s="36" t="s">
        <v>279</v>
      </c>
      <c r="C15" s="46" t="s">
        <v>297</v>
      </c>
      <c r="D15" s="38" t="s">
        <v>298</v>
      </c>
      <c r="E15" s="61" t="s">
        <v>22</v>
      </c>
      <c r="F15" s="47" t="s">
        <v>113</v>
      </c>
      <c r="G15" s="36">
        <v>4</v>
      </c>
      <c r="H15" s="39">
        <v>82.66</v>
      </c>
      <c r="I15" s="39">
        <v>100</v>
      </c>
      <c r="J15" s="40">
        <v>2.85</v>
      </c>
      <c r="K15" s="40">
        <f t="shared" si="0"/>
        <v>285</v>
      </c>
      <c r="L15" s="37" t="s">
        <v>299</v>
      </c>
      <c r="M15" s="38"/>
    </row>
    <row r="16" spans="1:13" s="9" customFormat="1" ht="15">
      <c r="A16" s="45">
        <f t="shared" si="1"/>
        <v>8</v>
      </c>
      <c r="B16" s="36" t="s">
        <v>279</v>
      </c>
      <c r="C16" s="46" t="s">
        <v>300</v>
      </c>
      <c r="D16" s="38" t="s">
        <v>301</v>
      </c>
      <c r="E16" s="61" t="s">
        <v>22</v>
      </c>
      <c r="F16" s="47" t="s">
        <v>29</v>
      </c>
      <c r="G16" s="36">
        <v>2</v>
      </c>
      <c r="H16" s="39">
        <v>31.08</v>
      </c>
      <c r="I16" s="39">
        <v>100</v>
      </c>
      <c r="J16" s="40">
        <v>2.85</v>
      </c>
      <c r="K16" s="40">
        <f t="shared" si="0"/>
        <v>285</v>
      </c>
      <c r="L16" s="38" t="s">
        <v>30</v>
      </c>
      <c r="M16" s="38"/>
    </row>
    <row r="17" spans="1:13" s="9" customFormat="1" ht="15">
      <c r="A17" s="45">
        <f t="shared" si="1"/>
        <v>9</v>
      </c>
      <c r="B17" s="36" t="s">
        <v>279</v>
      </c>
      <c r="C17" s="46" t="s">
        <v>302</v>
      </c>
      <c r="D17" s="38" t="s">
        <v>303</v>
      </c>
      <c r="E17" s="61" t="s">
        <v>22</v>
      </c>
      <c r="F17" s="47" t="s">
        <v>304</v>
      </c>
      <c r="G17" s="36">
        <v>102</v>
      </c>
      <c r="H17" s="39">
        <v>1996.93</v>
      </c>
      <c r="I17" s="39">
        <v>1996.93</v>
      </c>
      <c r="J17" s="40">
        <v>2.85</v>
      </c>
      <c r="K17" s="40">
        <f t="shared" si="0"/>
        <v>5691.2505000000001</v>
      </c>
      <c r="L17" s="38" t="s">
        <v>305</v>
      </c>
      <c r="M17" s="38"/>
    </row>
    <row r="18" spans="1:13" s="9" customFormat="1" ht="15">
      <c r="A18" s="45">
        <f t="shared" si="1"/>
        <v>10</v>
      </c>
      <c r="B18" s="36" t="s">
        <v>279</v>
      </c>
      <c r="C18" s="46" t="s">
        <v>306</v>
      </c>
      <c r="D18" s="38" t="s">
        <v>307</v>
      </c>
      <c r="E18" s="61" t="s">
        <v>22</v>
      </c>
      <c r="F18" s="47" t="s">
        <v>85</v>
      </c>
      <c r="G18" s="36">
        <v>39</v>
      </c>
      <c r="H18" s="39">
        <v>968.73</v>
      </c>
      <c r="I18" s="39">
        <v>968.73</v>
      </c>
      <c r="J18" s="40">
        <v>2.85</v>
      </c>
      <c r="K18" s="40">
        <f t="shared" si="0"/>
        <v>2760.8805000000002</v>
      </c>
      <c r="L18" s="37" t="s">
        <v>86</v>
      </c>
      <c r="M18" s="38"/>
    </row>
    <row r="19" spans="1:13" s="9" customFormat="1" ht="15">
      <c r="A19" s="45">
        <f t="shared" si="1"/>
        <v>11</v>
      </c>
      <c r="B19" s="36" t="s">
        <v>279</v>
      </c>
      <c r="C19" s="46" t="s">
        <v>308</v>
      </c>
      <c r="D19" s="38" t="s">
        <v>309</v>
      </c>
      <c r="E19" s="61" t="s">
        <v>22</v>
      </c>
      <c r="F19" s="47" t="s">
        <v>75</v>
      </c>
      <c r="G19" s="36">
        <v>100</v>
      </c>
      <c r="H19" s="39">
        <v>1581.38</v>
      </c>
      <c r="I19" s="39">
        <v>1581.38</v>
      </c>
      <c r="J19" s="40">
        <v>2.85</v>
      </c>
      <c r="K19" s="40">
        <f t="shared" si="0"/>
        <v>4506.9330000000009</v>
      </c>
      <c r="L19" s="38" t="s">
        <v>310</v>
      </c>
      <c r="M19" s="38"/>
    </row>
    <row r="20" spans="1:13" s="9" customFormat="1" ht="15">
      <c r="A20" s="45">
        <f t="shared" si="1"/>
        <v>12</v>
      </c>
      <c r="B20" s="36" t="s">
        <v>279</v>
      </c>
      <c r="C20" s="46" t="s">
        <v>311</v>
      </c>
      <c r="D20" s="38" t="s">
        <v>312</v>
      </c>
      <c r="E20" s="61" t="s">
        <v>22</v>
      </c>
      <c r="F20" s="47" t="s">
        <v>313</v>
      </c>
      <c r="G20" s="36">
        <v>43</v>
      </c>
      <c r="H20" s="39">
        <v>1167.95</v>
      </c>
      <c r="I20" s="39">
        <v>1167.95</v>
      </c>
      <c r="J20" s="40">
        <v>2.85</v>
      </c>
      <c r="K20" s="40">
        <f t="shared" si="0"/>
        <v>3328.6575000000003</v>
      </c>
      <c r="L20" s="38" t="s">
        <v>314</v>
      </c>
      <c r="M20" s="38"/>
    </row>
    <row r="21" spans="1:13" s="9" customFormat="1" ht="45">
      <c r="A21" s="45">
        <f t="shared" si="1"/>
        <v>13</v>
      </c>
      <c r="B21" s="36" t="s">
        <v>279</v>
      </c>
      <c r="C21" s="46" t="s">
        <v>315</v>
      </c>
      <c r="D21" s="47">
        <v>4222490485</v>
      </c>
      <c r="E21" s="61" t="s">
        <v>22</v>
      </c>
      <c r="F21" s="47" t="s">
        <v>313</v>
      </c>
      <c r="G21" s="36">
        <v>2</v>
      </c>
      <c r="H21" s="39">
        <v>2</v>
      </c>
      <c r="I21" s="39">
        <v>100</v>
      </c>
      <c r="J21" s="40">
        <v>2.85</v>
      </c>
      <c r="K21" s="40">
        <f t="shared" si="0"/>
        <v>285</v>
      </c>
      <c r="L21" s="38" t="s">
        <v>314</v>
      </c>
      <c r="M21" s="38" t="s">
        <v>74</v>
      </c>
    </row>
    <row r="22" spans="1:13" s="9" customFormat="1" ht="15">
      <c r="A22" s="45">
        <f t="shared" si="1"/>
        <v>14</v>
      </c>
      <c r="B22" s="36" t="s">
        <v>279</v>
      </c>
      <c r="C22" s="46" t="s">
        <v>316</v>
      </c>
      <c r="D22" s="38" t="s">
        <v>317</v>
      </c>
      <c r="E22" s="61" t="s">
        <v>22</v>
      </c>
      <c r="F22" s="47" t="s">
        <v>247</v>
      </c>
      <c r="G22" s="36">
        <v>20</v>
      </c>
      <c r="H22" s="39">
        <v>613</v>
      </c>
      <c r="I22" s="39">
        <v>613</v>
      </c>
      <c r="J22" s="40">
        <v>2.85</v>
      </c>
      <c r="K22" s="40">
        <f t="shared" si="0"/>
        <v>1747.05</v>
      </c>
      <c r="L22" s="38" t="s">
        <v>248</v>
      </c>
      <c r="M22" s="38"/>
    </row>
    <row r="23" spans="1:13" s="9" customFormat="1" ht="15">
      <c r="A23" s="45">
        <f t="shared" si="1"/>
        <v>15</v>
      </c>
      <c r="B23" s="36" t="s">
        <v>279</v>
      </c>
      <c r="C23" s="46" t="s">
        <v>318</v>
      </c>
      <c r="D23" s="47">
        <v>4222511393</v>
      </c>
      <c r="E23" s="61" t="s">
        <v>22</v>
      </c>
      <c r="F23" s="47" t="s">
        <v>319</v>
      </c>
      <c r="G23" s="36">
        <v>20</v>
      </c>
      <c r="H23" s="39">
        <v>613</v>
      </c>
      <c r="I23" s="39">
        <v>613</v>
      </c>
      <c r="J23" s="40">
        <v>2.85</v>
      </c>
      <c r="K23" s="40">
        <f t="shared" si="0"/>
        <v>1747.05</v>
      </c>
      <c r="L23" s="37" t="s">
        <v>162</v>
      </c>
      <c r="M23" s="38"/>
    </row>
    <row r="24" spans="1:13" s="9" customFormat="1" ht="15">
      <c r="A24" s="45">
        <f t="shared" si="1"/>
        <v>16</v>
      </c>
      <c r="B24" s="36" t="s">
        <v>279</v>
      </c>
      <c r="C24" s="46" t="s">
        <v>323</v>
      </c>
      <c r="D24" s="38" t="s">
        <v>324</v>
      </c>
      <c r="E24" s="61" t="s">
        <v>22</v>
      </c>
      <c r="F24" s="47" t="s">
        <v>34</v>
      </c>
      <c r="G24" s="36">
        <v>10</v>
      </c>
      <c r="H24" s="39">
        <v>204.5</v>
      </c>
      <c r="I24" s="39">
        <v>204.5</v>
      </c>
      <c r="J24" s="40">
        <v>2.85</v>
      </c>
      <c r="K24" s="40">
        <f t="shared" si="0"/>
        <v>582.82500000000005</v>
      </c>
      <c r="L24" s="37" t="s">
        <v>322</v>
      </c>
      <c r="M24" s="38"/>
    </row>
    <row r="25" spans="1:13" s="9" customFormat="1" ht="15">
      <c r="A25" s="45">
        <f t="shared" si="1"/>
        <v>17</v>
      </c>
      <c r="B25" s="36" t="s">
        <v>279</v>
      </c>
      <c r="C25" s="46" t="s">
        <v>325</v>
      </c>
      <c r="D25" s="38" t="s">
        <v>326</v>
      </c>
      <c r="E25" s="61" t="s">
        <v>22</v>
      </c>
      <c r="F25" s="47" t="s">
        <v>58</v>
      </c>
      <c r="G25" s="36">
        <v>30</v>
      </c>
      <c r="H25" s="39">
        <v>892.67</v>
      </c>
      <c r="I25" s="39">
        <v>892.67</v>
      </c>
      <c r="J25" s="40">
        <v>2.85</v>
      </c>
      <c r="K25" s="40">
        <f t="shared" si="0"/>
        <v>2544.1095</v>
      </c>
      <c r="L25" s="38" t="s">
        <v>327</v>
      </c>
      <c r="M25" s="38"/>
    </row>
    <row r="26" spans="1:13" s="9" customFormat="1" ht="15">
      <c r="A26" s="45">
        <f t="shared" si="1"/>
        <v>18</v>
      </c>
      <c r="B26" s="36" t="s">
        <v>279</v>
      </c>
      <c r="C26" s="46" t="s">
        <v>328</v>
      </c>
      <c r="D26" s="38" t="s">
        <v>329</v>
      </c>
      <c r="E26" s="61" t="s">
        <v>22</v>
      </c>
      <c r="F26" s="47" t="s">
        <v>44</v>
      </c>
      <c r="G26" s="36">
        <v>16</v>
      </c>
      <c r="H26" s="39">
        <v>76.5</v>
      </c>
      <c r="I26" s="39">
        <v>100</v>
      </c>
      <c r="J26" s="40">
        <v>2.85</v>
      </c>
      <c r="K26" s="40">
        <f t="shared" si="0"/>
        <v>285</v>
      </c>
      <c r="L26" s="38" t="s">
        <v>274</v>
      </c>
      <c r="M26" s="38"/>
    </row>
    <row r="27" spans="1:13" s="9" customFormat="1" ht="15">
      <c r="A27" s="45">
        <f t="shared" si="1"/>
        <v>19</v>
      </c>
      <c r="B27" s="36" t="s">
        <v>279</v>
      </c>
      <c r="C27" s="46" t="s">
        <v>330</v>
      </c>
      <c r="D27" s="38" t="s">
        <v>331</v>
      </c>
      <c r="E27" s="61" t="s">
        <v>22</v>
      </c>
      <c r="F27" s="47" t="s">
        <v>249</v>
      </c>
      <c r="G27" s="36">
        <v>4</v>
      </c>
      <c r="H27" s="39">
        <v>81.86</v>
      </c>
      <c r="I27" s="39">
        <v>100</v>
      </c>
      <c r="J27" s="40">
        <v>2.85</v>
      </c>
      <c r="K27" s="40">
        <f t="shared" si="0"/>
        <v>285</v>
      </c>
      <c r="L27" s="38" t="s">
        <v>79</v>
      </c>
      <c r="M27" s="38"/>
    </row>
    <row r="28" spans="1:13" s="9" customFormat="1" ht="15">
      <c r="A28" s="45">
        <f t="shared" si="1"/>
        <v>20</v>
      </c>
      <c r="B28" s="36" t="s">
        <v>279</v>
      </c>
      <c r="C28" s="46" t="s">
        <v>332</v>
      </c>
      <c r="D28" s="38" t="s">
        <v>333</v>
      </c>
      <c r="E28" s="61" t="s">
        <v>22</v>
      </c>
      <c r="F28" s="47" t="s">
        <v>34</v>
      </c>
      <c r="G28" s="36">
        <v>97</v>
      </c>
      <c r="H28" s="39">
        <v>2441.15</v>
      </c>
      <c r="I28" s="39">
        <v>2441.15</v>
      </c>
      <c r="J28" s="40">
        <v>2.85</v>
      </c>
      <c r="K28" s="40">
        <f t="shared" si="0"/>
        <v>6957.2775000000001</v>
      </c>
      <c r="L28" s="38" t="s">
        <v>68</v>
      </c>
      <c r="M28" s="38"/>
    </row>
    <row r="29" spans="1:13" s="9" customFormat="1" ht="15">
      <c r="A29" s="45">
        <f t="shared" si="1"/>
        <v>21</v>
      </c>
      <c r="B29" s="36" t="s">
        <v>279</v>
      </c>
      <c r="C29" s="46" t="s">
        <v>334</v>
      </c>
      <c r="D29" s="38" t="s">
        <v>335</v>
      </c>
      <c r="E29" s="61" t="s">
        <v>22</v>
      </c>
      <c r="F29" s="47" t="s">
        <v>34</v>
      </c>
      <c r="G29" s="36">
        <v>15</v>
      </c>
      <c r="H29" s="39">
        <v>353.16</v>
      </c>
      <c r="I29" s="39">
        <v>353.16</v>
      </c>
      <c r="J29" s="40">
        <v>2.85</v>
      </c>
      <c r="K29" s="40">
        <f t="shared" si="0"/>
        <v>1006.5060000000001</v>
      </c>
      <c r="L29" s="37" t="s">
        <v>322</v>
      </c>
      <c r="M29" s="38"/>
    </row>
    <row r="30" spans="1:13" s="9" customFormat="1" ht="15">
      <c r="A30" s="45">
        <f t="shared" si="1"/>
        <v>22</v>
      </c>
      <c r="B30" s="36" t="s">
        <v>279</v>
      </c>
      <c r="C30" s="46" t="s">
        <v>336</v>
      </c>
      <c r="D30" s="38" t="s">
        <v>337</v>
      </c>
      <c r="E30" s="61" t="s">
        <v>22</v>
      </c>
      <c r="F30" s="47" t="s">
        <v>34</v>
      </c>
      <c r="G30" s="36">
        <v>57</v>
      </c>
      <c r="H30" s="39">
        <v>1388.25</v>
      </c>
      <c r="I30" s="39">
        <v>1388.25</v>
      </c>
      <c r="J30" s="40">
        <v>2.85</v>
      </c>
      <c r="K30" s="40">
        <f t="shared" si="0"/>
        <v>3956.5125000000003</v>
      </c>
      <c r="L30" s="37" t="s">
        <v>322</v>
      </c>
      <c r="M30" s="38"/>
    </row>
    <row r="31" spans="1:13" s="9" customFormat="1" ht="15">
      <c r="A31" s="45">
        <f t="shared" si="1"/>
        <v>23</v>
      </c>
      <c r="B31" s="36" t="s">
        <v>279</v>
      </c>
      <c r="C31" s="46" t="s">
        <v>338</v>
      </c>
      <c r="D31" s="38" t="s">
        <v>339</v>
      </c>
      <c r="E31" s="61" t="s">
        <v>22</v>
      </c>
      <c r="F31" s="47" t="s">
        <v>34</v>
      </c>
      <c r="G31" s="36">
        <v>184</v>
      </c>
      <c r="H31" s="39">
        <v>4259.62</v>
      </c>
      <c r="I31" s="39">
        <v>4259.62</v>
      </c>
      <c r="J31" s="40">
        <v>2.85</v>
      </c>
      <c r="K31" s="40">
        <f t="shared" si="0"/>
        <v>12139.916999999999</v>
      </c>
      <c r="L31" s="37" t="s">
        <v>322</v>
      </c>
      <c r="M31" s="38"/>
    </row>
    <row r="32" spans="1:13" s="9" customFormat="1" ht="15">
      <c r="A32" s="45">
        <f t="shared" si="1"/>
        <v>24</v>
      </c>
      <c r="B32" s="36" t="s">
        <v>279</v>
      </c>
      <c r="C32" s="46" t="s">
        <v>340</v>
      </c>
      <c r="D32" s="38" t="s">
        <v>341</v>
      </c>
      <c r="E32" s="61" t="s">
        <v>22</v>
      </c>
      <c r="F32" s="47" t="s">
        <v>48</v>
      </c>
      <c r="G32" s="36">
        <v>14</v>
      </c>
      <c r="H32" s="39">
        <v>216</v>
      </c>
      <c r="I32" s="39">
        <v>216</v>
      </c>
      <c r="J32" s="40">
        <v>2.85</v>
      </c>
      <c r="K32" s="40">
        <f t="shared" si="0"/>
        <v>615.6</v>
      </c>
      <c r="L32" s="38" t="s">
        <v>342</v>
      </c>
      <c r="M32" s="38"/>
    </row>
    <row r="33" spans="1:13" s="9" customFormat="1" ht="15">
      <c r="A33" s="45">
        <f t="shared" si="1"/>
        <v>25</v>
      </c>
      <c r="B33" s="36" t="s">
        <v>279</v>
      </c>
      <c r="C33" s="46" t="s">
        <v>343</v>
      </c>
      <c r="D33" s="38" t="s">
        <v>344</v>
      </c>
      <c r="E33" s="61" t="s">
        <v>22</v>
      </c>
      <c r="F33" s="61" t="s">
        <v>49</v>
      </c>
      <c r="G33" s="36">
        <v>40</v>
      </c>
      <c r="H33" s="39">
        <v>460</v>
      </c>
      <c r="I33" s="39">
        <v>460</v>
      </c>
      <c r="J33" s="40">
        <v>1</v>
      </c>
      <c r="K33" s="40">
        <f t="shared" si="0"/>
        <v>460</v>
      </c>
      <c r="L33" s="38" t="s">
        <v>225</v>
      </c>
      <c r="M33" s="38"/>
    </row>
    <row r="34" spans="1:13" s="9" customFormat="1" ht="30">
      <c r="A34" s="45">
        <f t="shared" si="1"/>
        <v>26</v>
      </c>
      <c r="B34" s="36" t="s">
        <v>279</v>
      </c>
      <c r="C34" s="46" t="s">
        <v>345</v>
      </c>
      <c r="D34" s="38" t="s">
        <v>346</v>
      </c>
      <c r="E34" s="61" t="s">
        <v>22</v>
      </c>
      <c r="F34" s="61" t="s">
        <v>49</v>
      </c>
      <c r="G34" s="36">
        <v>10</v>
      </c>
      <c r="H34" s="39">
        <v>115</v>
      </c>
      <c r="I34" s="39">
        <v>115</v>
      </c>
      <c r="J34" s="40">
        <v>1</v>
      </c>
      <c r="K34" s="40">
        <f t="shared" si="0"/>
        <v>115</v>
      </c>
      <c r="L34" s="38" t="s">
        <v>347</v>
      </c>
      <c r="M34" s="38"/>
    </row>
    <row r="35" spans="1:13" s="9" customFormat="1" ht="15">
      <c r="A35" s="45">
        <f t="shared" si="1"/>
        <v>27</v>
      </c>
      <c r="B35" s="36" t="s">
        <v>279</v>
      </c>
      <c r="C35" s="46" t="s">
        <v>348</v>
      </c>
      <c r="D35" s="38" t="s">
        <v>349</v>
      </c>
      <c r="E35" s="61" t="s">
        <v>22</v>
      </c>
      <c r="F35" s="61" t="s">
        <v>49</v>
      </c>
      <c r="G35" s="36">
        <v>15</v>
      </c>
      <c r="H35" s="39">
        <v>172.5</v>
      </c>
      <c r="I35" s="39">
        <v>172.5</v>
      </c>
      <c r="J35" s="40">
        <v>1</v>
      </c>
      <c r="K35" s="40">
        <f t="shared" si="0"/>
        <v>172.5</v>
      </c>
      <c r="L35" s="38" t="s">
        <v>81</v>
      </c>
      <c r="M35" s="38"/>
    </row>
    <row r="36" spans="1:13" s="9" customFormat="1" ht="15">
      <c r="A36" s="45">
        <f t="shared" si="1"/>
        <v>28</v>
      </c>
      <c r="B36" s="36" t="s">
        <v>279</v>
      </c>
      <c r="C36" s="46" t="s">
        <v>350</v>
      </c>
      <c r="D36" s="38" t="s">
        <v>351</v>
      </c>
      <c r="E36" s="61" t="s">
        <v>22</v>
      </c>
      <c r="F36" s="47" t="s">
        <v>48</v>
      </c>
      <c r="G36" s="36">
        <v>92</v>
      </c>
      <c r="H36" s="39">
        <v>1501.44</v>
      </c>
      <c r="I36" s="39">
        <v>1501.44</v>
      </c>
      <c r="J36" s="40">
        <v>2.85</v>
      </c>
      <c r="K36" s="40">
        <f t="shared" si="0"/>
        <v>4279.1040000000003</v>
      </c>
      <c r="L36" s="38" t="s">
        <v>264</v>
      </c>
      <c r="M36" s="38"/>
    </row>
    <row r="37" spans="1:13" s="9" customFormat="1" ht="30">
      <c r="A37" s="45">
        <f t="shared" si="1"/>
        <v>29</v>
      </c>
      <c r="B37" s="36" t="s">
        <v>279</v>
      </c>
      <c r="C37" s="46" t="s">
        <v>352</v>
      </c>
      <c r="D37" s="37" t="s">
        <v>353</v>
      </c>
      <c r="E37" s="61" t="s">
        <v>22</v>
      </c>
      <c r="F37" s="47" t="s">
        <v>53</v>
      </c>
      <c r="G37" s="36">
        <v>87</v>
      </c>
      <c r="H37" s="39">
        <v>2252.6799999999998</v>
      </c>
      <c r="I37" s="39">
        <v>2252.6799999999998</v>
      </c>
      <c r="J37" s="40">
        <v>2.85</v>
      </c>
      <c r="K37" s="40">
        <f t="shared" si="0"/>
        <v>6420.1379999999999</v>
      </c>
      <c r="L37" s="38" t="s">
        <v>54</v>
      </c>
      <c r="M37" s="38"/>
    </row>
    <row r="38" spans="1:13" s="9" customFormat="1" ht="30">
      <c r="A38" s="45">
        <f t="shared" si="1"/>
        <v>30</v>
      </c>
      <c r="B38" s="36" t="s">
        <v>279</v>
      </c>
      <c r="C38" s="46" t="s">
        <v>354</v>
      </c>
      <c r="D38" s="38" t="s">
        <v>355</v>
      </c>
      <c r="E38" s="61" t="s">
        <v>22</v>
      </c>
      <c r="F38" s="47" t="s">
        <v>190</v>
      </c>
      <c r="G38" s="36">
        <v>104</v>
      </c>
      <c r="H38" s="39">
        <v>3384.79</v>
      </c>
      <c r="I38" s="39">
        <v>3384.79</v>
      </c>
      <c r="J38" s="40">
        <v>2.85</v>
      </c>
      <c r="K38" s="40">
        <f t="shared" si="0"/>
        <v>9646.6514999999999</v>
      </c>
      <c r="L38" s="37" t="s">
        <v>77</v>
      </c>
      <c r="M38" s="38"/>
    </row>
    <row r="39" spans="1:13" s="9" customFormat="1" ht="30">
      <c r="A39" s="45">
        <f t="shared" si="1"/>
        <v>31</v>
      </c>
      <c r="B39" s="36" t="s">
        <v>279</v>
      </c>
      <c r="C39" s="62" t="s">
        <v>356</v>
      </c>
      <c r="D39" s="38" t="s">
        <v>357</v>
      </c>
      <c r="E39" s="61" t="s">
        <v>1073</v>
      </c>
      <c r="F39" s="61" t="s">
        <v>49</v>
      </c>
      <c r="G39" s="36">
        <v>13</v>
      </c>
      <c r="H39" s="39">
        <v>268.45</v>
      </c>
      <c r="I39" s="39">
        <v>268.45</v>
      </c>
      <c r="J39" s="40">
        <v>2.85</v>
      </c>
      <c r="K39" s="40">
        <f t="shared" si="0"/>
        <v>765.08249999999998</v>
      </c>
      <c r="L39" s="38" t="s">
        <v>25</v>
      </c>
      <c r="M39" s="38" t="s">
        <v>93</v>
      </c>
    </row>
    <row r="40" spans="1:13" s="9" customFormat="1" ht="15">
      <c r="A40" s="45">
        <f t="shared" si="1"/>
        <v>32</v>
      </c>
      <c r="B40" s="36" t="s">
        <v>358</v>
      </c>
      <c r="C40" s="46" t="s">
        <v>359</v>
      </c>
      <c r="D40" s="38" t="s">
        <v>360</v>
      </c>
      <c r="E40" s="61" t="s">
        <v>22</v>
      </c>
      <c r="F40" s="47" t="s">
        <v>51</v>
      </c>
      <c r="G40" s="36">
        <v>80</v>
      </c>
      <c r="H40" s="39">
        <v>2653.3</v>
      </c>
      <c r="I40" s="39">
        <v>2653.3</v>
      </c>
      <c r="J40" s="40">
        <v>2.85</v>
      </c>
      <c r="K40" s="40">
        <f t="shared" si="0"/>
        <v>7561.9050000000007</v>
      </c>
      <c r="L40" s="38" t="s">
        <v>52</v>
      </c>
      <c r="M40" s="38"/>
    </row>
    <row r="41" spans="1:13" s="9" customFormat="1" ht="15">
      <c r="A41" s="45">
        <f t="shared" si="1"/>
        <v>33</v>
      </c>
      <c r="B41" s="36" t="s">
        <v>358</v>
      </c>
      <c r="C41" s="46" t="s">
        <v>361</v>
      </c>
      <c r="D41" s="38" t="s">
        <v>362</v>
      </c>
      <c r="E41" s="61" t="s">
        <v>22</v>
      </c>
      <c r="F41" s="47" t="s">
        <v>42</v>
      </c>
      <c r="G41" s="36">
        <v>16</v>
      </c>
      <c r="H41" s="39">
        <v>184</v>
      </c>
      <c r="I41" s="39">
        <v>184</v>
      </c>
      <c r="J41" s="40">
        <v>2.85</v>
      </c>
      <c r="K41" s="40">
        <f t="shared" si="0"/>
        <v>524.4</v>
      </c>
      <c r="L41" s="38" t="s">
        <v>43</v>
      </c>
      <c r="M41" s="38"/>
    </row>
    <row r="42" spans="1:13" s="9" customFormat="1" ht="15">
      <c r="A42" s="45">
        <f t="shared" si="1"/>
        <v>34</v>
      </c>
      <c r="B42" s="36" t="s">
        <v>358</v>
      </c>
      <c r="C42" s="46" t="s">
        <v>363</v>
      </c>
      <c r="D42" s="38" t="s">
        <v>364</v>
      </c>
      <c r="E42" s="61" t="s">
        <v>22</v>
      </c>
      <c r="F42" s="47" t="s">
        <v>365</v>
      </c>
      <c r="G42" s="36">
        <v>12</v>
      </c>
      <c r="H42" s="39">
        <v>196.8</v>
      </c>
      <c r="I42" s="39">
        <v>196.8</v>
      </c>
      <c r="J42" s="40">
        <v>2.85</v>
      </c>
      <c r="K42" s="40">
        <f t="shared" si="0"/>
        <v>560.88</v>
      </c>
      <c r="L42" s="38" t="s">
        <v>366</v>
      </c>
      <c r="M42" s="38"/>
    </row>
    <row r="43" spans="1:13" s="9" customFormat="1" ht="15">
      <c r="A43" s="45">
        <f t="shared" si="1"/>
        <v>35</v>
      </c>
      <c r="B43" s="36" t="s">
        <v>358</v>
      </c>
      <c r="C43" s="46" t="s">
        <v>367</v>
      </c>
      <c r="D43" s="38" t="s">
        <v>368</v>
      </c>
      <c r="E43" s="61" t="s">
        <v>22</v>
      </c>
      <c r="F43" s="47" t="s">
        <v>369</v>
      </c>
      <c r="G43" s="36">
        <v>46</v>
      </c>
      <c r="H43" s="39">
        <v>1155.83</v>
      </c>
      <c r="I43" s="39">
        <v>1155.83</v>
      </c>
      <c r="J43" s="40">
        <v>2.85</v>
      </c>
      <c r="K43" s="40">
        <f t="shared" si="0"/>
        <v>3294.1154999999999</v>
      </c>
      <c r="L43" s="38" t="s">
        <v>370</v>
      </c>
      <c r="M43" s="38"/>
    </row>
    <row r="44" spans="1:13" s="9" customFormat="1" ht="15">
      <c r="A44" s="45">
        <f t="shared" si="1"/>
        <v>36</v>
      </c>
      <c r="B44" s="36" t="s">
        <v>358</v>
      </c>
      <c r="C44" s="46" t="s">
        <v>371</v>
      </c>
      <c r="D44" s="38" t="s">
        <v>372</v>
      </c>
      <c r="E44" s="61" t="s">
        <v>22</v>
      </c>
      <c r="F44" s="47" t="s">
        <v>69</v>
      </c>
      <c r="G44" s="36">
        <v>2</v>
      </c>
      <c r="H44" s="39">
        <v>41.33</v>
      </c>
      <c r="I44" s="39">
        <v>100</v>
      </c>
      <c r="J44" s="40">
        <v>2.85</v>
      </c>
      <c r="K44" s="40">
        <f t="shared" si="0"/>
        <v>285</v>
      </c>
      <c r="L44" s="38" t="s">
        <v>373</v>
      </c>
      <c r="M44" s="38"/>
    </row>
    <row r="45" spans="1:13" s="9" customFormat="1" ht="15">
      <c r="A45" s="45">
        <f t="shared" si="1"/>
        <v>37</v>
      </c>
      <c r="B45" s="36" t="s">
        <v>358</v>
      </c>
      <c r="C45" s="46" t="s">
        <v>374</v>
      </c>
      <c r="D45" s="47">
        <v>4222511281</v>
      </c>
      <c r="E45" s="61" t="s">
        <v>22</v>
      </c>
      <c r="F45" s="47" t="s">
        <v>265</v>
      </c>
      <c r="G45" s="36">
        <v>239</v>
      </c>
      <c r="H45" s="39">
        <v>4938.17</v>
      </c>
      <c r="I45" s="39">
        <v>4938.17</v>
      </c>
      <c r="J45" s="40">
        <v>2.85</v>
      </c>
      <c r="K45" s="40">
        <f t="shared" si="0"/>
        <v>14073.7845</v>
      </c>
      <c r="L45" s="37" t="s">
        <v>375</v>
      </c>
      <c r="M45" s="38"/>
    </row>
    <row r="46" spans="1:13" s="9" customFormat="1" ht="15">
      <c r="A46" s="45">
        <f t="shared" si="1"/>
        <v>38</v>
      </c>
      <c r="B46" s="36" t="s">
        <v>358</v>
      </c>
      <c r="C46" s="46" t="s">
        <v>376</v>
      </c>
      <c r="D46" s="37" t="s">
        <v>377</v>
      </c>
      <c r="E46" s="61" t="s">
        <v>22</v>
      </c>
      <c r="F46" s="47" t="s">
        <v>51</v>
      </c>
      <c r="G46" s="36">
        <v>137</v>
      </c>
      <c r="H46" s="39">
        <v>1727.74</v>
      </c>
      <c r="I46" s="39">
        <v>1727.74</v>
      </c>
      <c r="J46" s="40">
        <v>2.85</v>
      </c>
      <c r="K46" s="40">
        <f t="shared" si="0"/>
        <v>4924.0590000000002</v>
      </c>
      <c r="L46" s="38" t="s">
        <v>52</v>
      </c>
      <c r="M46" s="38"/>
    </row>
    <row r="47" spans="1:13" s="9" customFormat="1" ht="15">
      <c r="A47" s="45">
        <f t="shared" si="1"/>
        <v>39</v>
      </c>
      <c r="B47" s="36" t="s">
        <v>378</v>
      </c>
      <c r="C47" s="46" t="s">
        <v>379</v>
      </c>
      <c r="D47" s="37" t="s">
        <v>380</v>
      </c>
      <c r="E47" s="61" t="s">
        <v>22</v>
      </c>
      <c r="F47" s="47" t="s">
        <v>104</v>
      </c>
      <c r="G47" s="36">
        <v>134</v>
      </c>
      <c r="H47" s="39">
        <v>2742.69</v>
      </c>
      <c r="I47" s="39">
        <v>2742.69</v>
      </c>
      <c r="J47" s="40">
        <v>2.85</v>
      </c>
      <c r="K47" s="40">
        <f t="shared" si="0"/>
        <v>7816.6665000000003</v>
      </c>
      <c r="L47" s="38" t="s">
        <v>381</v>
      </c>
      <c r="M47" s="38"/>
    </row>
    <row r="48" spans="1:13" s="9" customFormat="1" ht="30">
      <c r="A48" s="45">
        <f t="shared" si="1"/>
        <v>40</v>
      </c>
      <c r="B48" s="36" t="s">
        <v>378</v>
      </c>
      <c r="C48" s="46" t="s">
        <v>382</v>
      </c>
      <c r="D48" s="37" t="s">
        <v>383</v>
      </c>
      <c r="E48" s="61" t="s">
        <v>22</v>
      </c>
      <c r="F48" s="47" t="s">
        <v>45</v>
      </c>
      <c r="G48" s="36">
        <v>76</v>
      </c>
      <c r="H48" s="39">
        <v>1271.9099999999999</v>
      </c>
      <c r="I48" s="39">
        <v>1271.9099999999999</v>
      </c>
      <c r="J48" s="40">
        <v>2.85</v>
      </c>
      <c r="K48" s="40">
        <f t="shared" si="0"/>
        <v>3624.9434999999999</v>
      </c>
      <c r="L48" s="38" t="s">
        <v>46</v>
      </c>
      <c r="M48" s="38"/>
    </row>
    <row r="49" spans="1:13" s="9" customFormat="1" ht="15">
      <c r="A49" s="45">
        <f t="shared" si="1"/>
        <v>41</v>
      </c>
      <c r="B49" s="36" t="s">
        <v>378</v>
      </c>
      <c r="C49" s="46" t="s">
        <v>384</v>
      </c>
      <c r="D49" s="38" t="s">
        <v>385</v>
      </c>
      <c r="E49" s="61" t="s">
        <v>22</v>
      </c>
      <c r="F49" s="47" t="s">
        <v>269</v>
      </c>
      <c r="G49" s="36">
        <v>5</v>
      </c>
      <c r="H49" s="39">
        <v>42.45</v>
      </c>
      <c r="I49" s="39">
        <v>100</v>
      </c>
      <c r="J49" s="40">
        <v>2.85</v>
      </c>
      <c r="K49" s="40">
        <f t="shared" si="0"/>
        <v>285</v>
      </c>
      <c r="L49" s="38" t="s">
        <v>271</v>
      </c>
      <c r="M49" s="38"/>
    </row>
    <row r="50" spans="1:13" s="9" customFormat="1" ht="30">
      <c r="A50" s="45">
        <f t="shared" si="1"/>
        <v>42</v>
      </c>
      <c r="B50" s="36" t="s">
        <v>378</v>
      </c>
      <c r="C50" s="46" t="s">
        <v>386</v>
      </c>
      <c r="D50" s="38" t="s">
        <v>387</v>
      </c>
      <c r="E50" s="61" t="s">
        <v>22</v>
      </c>
      <c r="F50" s="61" t="s">
        <v>388</v>
      </c>
      <c r="G50" s="36">
        <v>34</v>
      </c>
      <c r="H50" s="39">
        <v>539.52</v>
      </c>
      <c r="I50" s="39">
        <v>539.52</v>
      </c>
      <c r="J50" s="40">
        <v>2.85</v>
      </c>
      <c r="K50" s="40">
        <f t="shared" si="0"/>
        <v>1537.6320000000001</v>
      </c>
      <c r="L50" s="38" t="s">
        <v>251</v>
      </c>
      <c r="M50" s="38"/>
    </row>
    <row r="51" spans="1:13" s="9" customFormat="1" ht="15">
      <c r="A51" s="45">
        <f t="shared" si="1"/>
        <v>43</v>
      </c>
      <c r="B51" s="36" t="s">
        <v>378</v>
      </c>
      <c r="C51" s="46" t="s">
        <v>389</v>
      </c>
      <c r="D51" s="38" t="s">
        <v>390</v>
      </c>
      <c r="E51" s="61" t="s">
        <v>22</v>
      </c>
      <c r="F51" s="47" t="s">
        <v>27</v>
      </c>
      <c r="G51" s="36">
        <v>6</v>
      </c>
      <c r="H51" s="39">
        <v>117.69</v>
      </c>
      <c r="I51" s="39">
        <v>117.69</v>
      </c>
      <c r="J51" s="40">
        <v>2.85</v>
      </c>
      <c r="K51" s="40">
        <f t="shared" si="0"/>
        <v>335.41649999999998</v>
      </c>
      <c r="L51" s="38" t="s">
        <v>28</v>
      </c>
      <c r="M51" s="38"/>
    </row>
    <row r="52" spans="1:13" s="9" customFormat="1" ht="15">
      <c r="A52" s="45">
        <f t="shared" si="1"/>
        <v>44</v>
      </c>
      <c r="B52" s="36" t="s">
        <v>378</v>
      </c>
      <c r="C52" s="46" t="s">
        <v>391</v>
      </c>
      <c r="D52" s="38" t="s">
        <v>392</v>
      </c>
      <c r="E52" s="61" t="s">
        <v>22</v>
      </c>
      <c r="F52" s="47" t="s">
        <v>65</v>
      </c>
      <c r="G52" s="36">
        <v>17</v>
      </c>
      <c r="H52" s="39">
        <v>264.69</v>
      </c>
      <c r="I52" s="39">
        <v>264.69</v>
      </c>
      <c r="J52" s="40">
        <v>2.85</v>
      </c>
      <c r="K52" s="40">
        <f t="shared" si="0"/>
        <v>754.36649999999997</v>
      </c>
      <c r="L52" s="38" t="s">
        <v>66</v>
      </c>
      <c r="M52" s="38"/>
    </row>
    <row r="53" spans="1:13" s="9" customFormat="1" ht="15">
      <c r="A53" s="45">
        <f t="shared" si="1"/>
        <v>45</v>
      </c>
      <c r="B53" s="36" t="s">
        <v>378</v>
      </c>
      <c r="C53" s="46" t="s">
        <v>393</v>
      </c>
      <c r="D53" s="38" t="s">
        <v>394</v>
      </c>
      <c r="E53" s="61" t="s">
        <v>22</v>
      </c>
      <c r="F53" s="47" t="s">
        <v>98</v>
      </c>
      <c r="G53" s="36">
        <v>13</v>
      </c>
      <c r="H53" s="39">
        <v>298.23</v>
      </c>
      <c r="I53" s="39">
        <v>298.23</v>
      </c>
      <c r="J53" s="40">
        <v>2.85</v>
      </c>
      <c r="K53" s="40">
        <f t="shared" si="0"/>
        <v>849.95550000000003</v>
      </c>
      <c r="L53" s="38" t="s">
        <v>79</v>
      </c>
      <c r="M53" s="38"/>
    </row>
    <row r="54" spans="1:13" s="9" customFormat="1" ht="30">
      <c r="A54" s="45">
        <f t="shared" si="1"/>
        <v>46</v>
      </c>
      <c r="B54" s="36" t="s">
        <v>378</v>
      </c>
      <c r="C54" s="46" t="s">
        <v>395</v>
      </c>
      <c r="D54" s="38" t="s">
        <v>396</v>
      </c>
      <c r="E54" s="61" t="s">
        <v>22</v>
      </c>
      <c r="F54" s="47" t="s">
        <v>397</v>
      </c>
      <c r="G54" s="36">
        <v>66</v>
      </c>
      <c r="H54" s="39">
        <v>340.24</v>
      </c>
      <c r="I54" s="39">
        <v>340.24</v>
      </c>
      <c r="J54" s="40">
        <v>2.85</v>
      </c>
      <c r="K54" s="40">
        <f t="shared" si="0"/>
        <v>969.68400000000008</v>
      </c>
      <c r="L54" s="38" t="s">
        <v>398</v>
      </c>
      <c r="M54" s="38"/>
    </row>
    <row r="55" spans="1:13" s="9" customFormat="1" ht="15" customHeight="1">
      <c r="A55" s="45">
        <f t="shared" si="1"/>
        <v>47</v>
      </c>
      <c r="B55" s="36" t="s">
        <v>378</v>
      </c>
      <c r="C55" s="46" t="s">
        <v>399</v>
      </c>
      <c r="D55" s="38" t="s">
        <v>400</v>
      </c>
      <c r="E55" s="61" t="s">
        <v>22</v>
      </c>
      <c r="F55" s="47" t="s">
        <v>23</v>
      </c>
      <c r="G55" s="36">
        <v>86</v>
      </c>
      <c r="H55" s="39">
        <v>1798.04</v>
      </c>
      <c r="I55" s="39">
        <v>1798.04</v>
      </c>
      <c r="J55" s="40">
        <v>2.85</v>
      </c>
      <c r="K55" s="40">
        <f t="shared" si="0"/>
        <v>5124.4139999999998</v>
      </c>
      <c r="L55" s="38" t="s">
        <v>24</v>
      </c>
      <c r="M55" s="38"/>
    </row>
    <row r="56" spans="1:13" s="9" customFormat="1" ht="15" customHeight="1">
      <c r="A56" s="45">
        <f t="shared" si="1"/>
        <v>48</v>
      </c>
      <c r="B56" s="36" t="s">
        <v>378</v>
      </c>
      <c r="C56" s="46" t="s">
        <v>401</v>
      </c>
      <c r="D56" s="38" t="s">
        <v>402</v>
      </c>
      <c r="E56" s="61" t="s">
        <v>22</v>
      </c>
      <c r="F56" s="47" t="s">
        <v>34</v>
      </c>
      <c r="G56" s="36">
        <v>116</v>
      </c>
      <c r="H56" s="39">
        <v>2625</v>
      </c>
      <c r="I56" s="39">
        <v>2625</v>
      </c>
      <c r="J56" s="40">
        <v>2.85</v>
      </c>
      <c r="K56" s="40">
        <f t="shared" si="0"/>
        <v>7481.25</v>
      </c>
      <c r="L56" s="37" t="s">
        <v>322</v>
      </c>
      <c r="M56" s="38"/>
    </row>
    <row r="57" spans="1:13" s="9" customFormat="1" ht="15" customHeight="1">
      <c r="A57" s="45">
        <f t="shared" si="1"/>
        <v>49</v>
      </c>
      <c r="B57" s="36" t="s">
        <v>378</v>
      </c>
      <c r="C57" s="46" t="s">
        <v>403</v>
      </c>
      <c r="D57" s="38" t="s">
        <v>404</v>
      </c>
      <c r="E57" s="61" t="s">
        <v>22</v>
      </c>
      <c r="F57" s="47" t="s">
        <v>82</v>
      </c>
      <c r="G57" s="36">
        <v>104</v>
      </c>
      <c r="H57" s="39">
        <v>2723.31</v>
      </c>
      <c r="I57" s="39">
        <v>2723.31</v>
      </c>
      <c r="J57" s="40">
        <v>2.85</v>
      </c>
      <c r="K57" s="40">
        <f t="shared" si="0"/>
        <v>7761.4335000000001</v>
      </c>
      <c r="L57" s="37" t="s">
        <v>83</v>
      </c>
      <c r="M57" s="38"/>
    </row>
    <row r="58" spans="1:13" s="9" customFormat="1" ht="15" customHeight="1">
      <c r="A58" s="45">
        <f t="shared" si="1"/>
        <v>50</v>
      </c>
      <c r="B58" s="36" t="s">
        <v>378</v>
      </c>
      <c r="C58" s="46" t="s">
        <v>405</v>
      </c>
      <c r="D58" s="38" t="s">
        <v>406</v>
      </c>
      <c r="E58" s="61" t="s">
        <v>22</v>
      </c>
      <c r="F58" s="47" t="s">
        <v>67</v>
      </c>
      <c r="G58" s="36">
        <v>150</v>
      </c>
      <c r="H58" s="39">
        <v>2857.23</v>
      </c>
      <c r="I58" s="39">
        <v>2857.23</v>
      </c>
      <c r="J58" s="40">
        <v>2.85</v>
      </c>
      <c r="K58" s="40">
        <f t="shared" si="0"/>
        <v>8143.1055000000006</v>
      </c>
      <c r="L58" s="38" t="s">
        <v>407</v>
      </c>
      <c r="M58" s="37"/>
    </row>
    <row r="59" spans="1:13" s="9" customFormat="1" ht="15" customHeight="1">
      <c r="A59" s="45">
        <f t="shared" si="1"/>
        <v>51</v>
      </c>
      <c r="B59" s="36" t="s">
        <v>408</v>
      </c>
      <c r="C59" s="46" t="s">
        <v>409</v>
      </c>
      <c r="D59" s="38" t="s">
        <v>410</v>
      </c>
      <c r="E59" s="61" t="s">
        <v>22</v>
      </c>
      <c r="F59" s="47" t="s">
        <v>33</v>
      </c>
      <c r="G59" s="36">
        <v>131</v>
      </c>
      <c r="H59" s="39">
        <v>2761.34</v>
      </c>
      <c r="I59" s="39">
        <v>2761.34</v>
      </c>
      <c r="J59" s="40">
        <v>2.85</v>
      </c>
      <c r="K59" s="40">
        <f t="shared" si="0"/>
        <v>7869.8190000000004</v>
      </c>
      <c r="L59" s="38" t="s">
        <v>411</v>
      </c>
      <c r="M59" s="38"/>
    </row>
    <row r="60" spans="1:13" s="9" customFormat="1" ht="15" customHeight="1">
      <c r="A60" s="45">
        <f t="shared" si="1"/>
        <v>52</v>
      </c>
      <c r="B60" s="36" t="s">
        <v>408</v>
      </c>
      <c r="C60" s="46" t="s">
        <v>412</v>
      </c>
      <c r="D60" s="38" t="s">
        <v>413</v>
      </c>
      <c r="E60" s="61" t="s">
        <v>22</v>
      </c>
      <c r="F60" s="47" t="s">
        <v>44</v>
      </c>
      <c r="G60" s="36">
        <v>43</v>
      </c>
      <c r="H60" s="39">
        <v>892.59</v>
      </c>
      <c r="I60" s="39">
        <v>892.59</v>
      </c>
      <c r="J60" s="40">
        <v>2.85</v>
      </c>
      <c r="K60" s="40">
        <f t="shared" si="0"/>
        <v>2543.8815</v>
      </c>
      <c r="L60" s="38" t="s">
        <v>414</v>
      </c>
      <c r="M60" s="38"/>
    </row>
    <row r="61" spans="1:13" s="9" customFormat="1" ht="15" customHeight="1">
      <c r="A61" s="45">
        <f t="shared" si="1"/>
        <v>53</v>
      </c>
      <c r="B61" s="36" t="s">
        <v>408</v>
      </c>
      <c r="C61" s="46" t="s">
        <v>415</v>
      </c>
      <c r="D61" s="38" t="s">
        <v>416</v>
      </c>
      <c r="E61" s="61" t="s">
        <v>22</v>
      </c>
      <c r="F61" s="47" t="s">
        <v>51</v>
      </c>
      <c r="G61" s="36">
        <v>14</v>
      </c>
      <c r="H61" s="39">
        <v>297.33999999999997</v>
      </c>
      <c r="I61" s="39">
        <v>297.33999999999997</v>
      </c>
      <c r="J61" s="40">
        <v>2.85</v>
      </c>
      <c r="K61" s="40">
        <f t="shared" si="0"/>
        <v>847.41899999999998</v>
      </c>
      <c r="L61" s="38" t="s">
        <v>52</v>
      </c>
      <c r="M61" s="38"/>
    </row>
    <row r="62" spans="1:13" s="9" customFormat="1" ht="15" customHeight="1">
      <c r="A62" s="45">
        <f t="shared" si="1"/>
        <v>54</v>
      </c>
      <c r="B62" s="36" t="s">
        <v>408</v>
      </c>
      <c r="C62" s="46" t="s">
        <v>417</v>
      </c>
      <c r="D62" s="38" t="s">
        <v>418</v>
      </c>
      <c r="E62" s="61" t="s">
        <v>22</v>
      </c>
      <c r="F62" s="47" t="s">
        <v>44</v>
      </c>
      <c r="G62" s="36">
        <v>5</v>
      </c>
      <c r="H62" s="39">
        <v>104</v>
      </c>
      <c r="I62" s="39">
        <v>104</v>
      </c>
      <c r="J62" s="40">
        <v>2.85</v>
      </c>
      <c r="K62" s="40">
        <f t="shared" si="0"/>
        <v>296.40000000000003</v>
      </c>
      <c r="L62" s="38" t="s">
        <v>84</v>
      </c>
      <c r="M62" s="38"/>
    </row>
    <row r="63" spans="1:13" s="9" customFormat="1" ht="15" customHeight="1">
      <c r="A63" s="45">
        <f t="shared" si="1"/>
        <v>55</v>
      </c>
      <c r="B63" s="36" t="s">
        <v>408</v>
      </c>
      <c r="C63" s="46" t="s">
        <v>419</v>
      </c>
      <c r="D63" s="38" t="s">
        <v>420</v>
      </c>
      <c r="E63" s="61" t="s">
        <v>22</v>
      </c>
      <c r="F63" s="47" t="s">
        <v>44</v>
      </c>
      <c r="G63" s="36">
        <v>25</v>
      </c>
      <c r="H63" s="39">
        <v>287.5</v>
      </c>
      <c r="I63" s="39">
        <v>287.5</v>
      </c>
      <c r="J63" s="40">
        <v>2.85</v>
      </c>
      <c r="K63" s="40">
        <f t="shared" si="0"/>
        <v>819.375</v>
      </c>
      <c r="L63" s="38" t="s">
        <v>421</v>
      </c>
      <c r="M63" s="38"/>
    </row>
    <row r="64" spans="1:13" s="9" customFormat="1" ht="15" customHeight="1">
      <c r="A64" s="45">
        <f t="shared" si="1"/>
        <v>56</v>
      </c>
      <c r="B64" s="36" t="s">
        <v>408</v>
      </c>
      <c r="C64" s="46" t="s">
        <v>422</v>
      </c>
      <c r="D64" s="38" t="s">
        <v>423</v>
      </c>
      <c r="E64" s="61" t="s">
        <v>22</v>
      </c>
      <c r="F64" s="47" t="s">
        <v>34</v>
      </c>
      <c r="G64" s="36">
        <v>3</v>
      </c>
      <c r="H64" s="39">
        <v>21.43</v>
      </c>
      <c r="I64" s="39">
        <v>100</v>
      </c>
      <c r="J64" s="40">
        <v>2.85</v>
      </c>
      <c r="K64" s="40">
        <f t="shared" si="0"/>
        <v>285</v>
      </c>
      <c r="L64" s="38" t="s">
        <v>424</v>
      </c>
      <c r="M64" s="38"/>
    </row>
    <row r="65" spans="1:13" s="9" customFormat="1" ht="15" customHeight="1">
      <c r="A65" s="45">
        <f t="shared" si="1"/>
        <v>57</v>
      </c>
      <c r="B65" s="36" t="s">
        <v>408</v>
      </c>
      <c r="C65" s="46" t="s">
        <v>425</v>
      </c>
      <c r="D65" s="47">
        <v>4222511442</v>
      </c>
      <c r="E65" s="61" t="s">
        <v>22</v>
      </c>
      <c r="F65" s="47" t="s">
        <v>426</v>
      </c>
      <c r="G65" s="36">
        <v>8</v>
      </c>
      <c r="H65" s="39">
        <v>95.9</v>
      </c>
      <c r="I65" s="39">
        <v>100</v>
      </c>
      <c r="J65" s="40">
        <v>2.85</v>
      </c>
      <c r="K65" s="40">
        <f t="shared" si="0"/>
        <v>285</v>
      </c>
      <c r="L65" s="37" t="s">
        <v>427</v>
      </c>
      <c r="M65" s="38"/>
    </row>
    <row r="66" spans="1:13" s="9" customFormat="1" ht="15" customHeight="1">
      <c r="A66" s="45">
        <f t="shared" si="1"/>
        <v>58</v>
      </c>
      <c r="B66" s="36" t="s">
        <v>408</v>
      </c>
      <c r="C66" s="46" t="s">
        <v>428</v>
      </c>
      <c r="D66" s="47" t="s">
        <v>429</v>
      </c>
      <c r="E66" s="61" t="s">
        <v>22</v>
      </c>
      <c r="F66" s="47" t="s">
        <v>265</v>
      </c>
      <c r="G66" s="36">
        <v>365</v>
      </c>
      <c r="H66" s="39">
        <v>7530.25</v>
      </c>
      <c r="I66" s="39">
        <v>7530.25</v>
      </c>
      <c r="J66" s="40">
        <v>2.85</v>
      </c>
      <c r="K66" s="40">
        <f t="shared" si="0"/>
        <v>21461.212500000001</v>
      </c>
      <c r="L66" s="37" t="s">
        <v>375</v>
      </c>
      <c r="M66" s="38"/>
    </row>
    <row r="67" spans="1:13" s="9" customFormat="1" ht="15" customHeight="1">
      <c r="A67" s="45">
        <f t="shared" si="1"/>
        <v>59</v>
      </c>
      <c r="B67" s="36" t="s">
        <v>408</v>
      </c>
      <c r="C67" s="46" t="s">
        <v>430</v>
      </c>
      <c r="D67" s="38" t="s">
        <v>431</v>
      </c>
      <c r="E67" s="61" t="s">
        <v>22</v>
      </c>
      <c r="F67" s="47" t="s">
        <v>37</v>
      </c>
      <c r="G67" s="36">
        <v>22</v>
      </c>
      <c r="H67" s="39">
        <v>477</v>
      </c>
      <c r="I67" s="39">
        <v>477</v>
      </c>
      <c r="J67" s="40">
        <v>2.85</v>
      </c>
      <c r="K67" s="40">
        <f t="shared" si="0"/>
        <v>1359.45</v>
      </c>
      <c r="L67" s="38" t="s">
        <v>432</v>
      </c>
      <c r="M67" s="38"/>
    </row>
    <row r="68" spans="1:13" s="9" customFormat="1" ht="15" customHeight="1">
      <c r="A68" s="45">
        <f t="shared" si="1"/>
        <v>60</v>
      </c>
      <c r="B68" s="36" t="s">
        <v>408</v>
      </c>
      <c r="C68" s="46" t="s">
        <v>433</v>
      </c>
      <c r="D68" s="38" t="s">
        <v>434</v>
      </c>
      <c r="E68" s="61" t="s">
        <v>22</v>
      </c>
      <c r="F68" s="47" t="s">
        <v>37</v>
      </c>
      <c r="G68" s="36">
        <v>2</v>
      </c>
      <c r="H68" s="39">
        <v>11.04</v>
      </c>
      <c r="I68" s="39">
        <v>100</v>
      </c>
      <c r="J68" s="40">
        <v>2.85</v>
      </c>
      <c r="K68" s="40">
        <f t="shared" si="0"/>
        <v>285</v>
      </c>
      <c r="L68" s="38" t="s">
        <v>435</v>
      </c>
      <c r="M68" s="38"/>
    </row>
    <row r="69" spans="1:13" s="9" customFormat="1" ht="15" customHeight="1">
      <c r="A69" s="45">
        <f t="shared" si="1"/>
        <v>61</v>
      </c>
      <c r="B69" s="36" t="s">
        <v>408</v>
      </c>
      <c r="C69" s="46" t="s">
        <v>436</v>
      </c>
      <c r="D69" s="38" t="s">
        <v>437</v>
      </c>
      <c r="E69" s="61" t="s">
        <v>22</v>
      </c>
      <c r="F69" s="47" t="s">
        <v>37</v>
      </c>
      <c r="G69" s="36">
        <v>50</v>
      </c>
      <c r="H69" s="39">
        <v>548.91</v>
      </c>
      <c r="I69" s="39">
        <v>548.91</v>
      </c>
      <c r="J69" s="40">
        <v>2.85</v>
      </c>
      <c r="K69" s="40">
        <f t="shared" si="0"/>
        <v>1564.3934999999999</v>
      </c>
      <c r="L69" s="38" t="s">
        <v>73</v>
      </c>
      <c r="M69" s="38"/>
    </row>
    <row r="70" spans="1:13" s="9" customFormat="1" ht="15" customHeight="1">
      <c r="A70" s="45">
        <f t="shared" si="1"/>
        <v>62</v>
      </c>
      <c r="B70" s="36" t="s">
        <v>408</v>
      </c>
      <c r="C70" s="46" t="s">
        <v>438</v>
      </c>
      <c r="D70" s="38" t="s">
        <v>439</v>
      </c>
      <c r="E70" s="61" t="s">
        <v>22</v>
      </c>
      <c r="F70" s="47" t="s">
        <v>37</v>
      </c>
      <c r="G70" s="36">
        <v>1</v>
      </c>
      <c r="H70" s="39">
        <v>26.45</v>
      </c>
      <c r="I70" s="39">
        <v>100</v>
      </c>
      <c r="J70" s="40">
        <v>2.85</v>
      </c>
      <c r="K70" s="40">
        <f t="shared" si="0"/>
        <v>285</v>
      </c>
      <c r="L70" s="38" t="s">
        <v>154</v>
      </c>
      <c r="M70" s="38"/>
    </row>
    <row r="71" spans="1:13" s="9" customFormat="1" ht="15" customHeight="1">
      <c r="A71" s="45">
        <f t="shared" si="1"/>
        <v>63</v>
      </c>
      <c r="B71" s="36" t="s">
        <v>408</v>
      </c>
      <c r="C71" s="46" t="s">
        <v>440</v>
      </c>
      <c r="D71" s="38" t="s">
        <v>441</v>
      </c>
      <c r="E71" s="61" t="s">
        <v>22</v>
      </c>
      <c r="F71" s="47" t="s">
        <v>37</v>
      </c>
      <c r="G71" s="36">
        <v>33</v>
      </c>
      <c r="H71" s="39">
        <v>220.8</v>
      </c>
      <c r="I71" s="39">
        <v>220.8</v>
      </c>
      <c r="J71" s="40">
        <v>2.85</v>
      </c>
      <c r="K71" s="40">
        <f t="shared" si="0"/>
        <v>629.28000000000009</v>
      </c>
      <c r="L71" s="38" t="s">
        <v>245</v>
      </c>
      <c r="M71" s="38"/>
    </row>
    <row r="72" spans="1:13" s="9" customFormat="1" ht="15" customHeight="1">
      <c r="A72" s="45">
        <f t="shared" si="1"/>
        <v>64</v>
      </c>
      <c r="B72" s="36" t="s">
        <v>408</v>
      </c>
      <c r="C72" s="46" t="s">
        <v>442</v>
      </c>
      <c r="D72" s="37" t="s">
        <v>443</v>
      </c>
      <c r="E72" s="61" t="s">
        <v>22</v>
      </c>
      <c r="F72" s="61" t="s">
        <v>61</v>
      </c>
      <c r="G72" s="36">
        <v>18</v>
      </c>
      <c r="H72" s="39">
        <v>303.86</v>
      </c>
      <c r="I72" s="39">
        <v>303.86</v>
      </c>
      <c r="J72" s="40">
        <v>2.85</v>
      </c>
      <c r="K72" s="40">
        <f t="shared" si="0"/>
        <v>866.00100000000009</v>
      </c>
      <c r="L72" s="37" t="s">
        <v>444</v>
      </c>
      <c r="M72" s="38"/>
    </row>
    <row r="73" spans="1:13" s="9" customFormat="1" ht="15" customHeight="1">
      <c r="A73" s="45">
        <f t="shared" si="1"/>
        <v>65</v>
      </c>
      <c r="B73" s="36" t="s">
        <v>408</v>
      </c>
      <c r="C73" s="46" t="s">
        <v>445</v>
      </c>
      <c r="D73" s="38" t="s">
        <v>446</v>
      </c>
      <c r="E73" s="61" t="s">
        <v>22</v>
      </c>
      <c r="F73" s="47" t="s">
        <v>275</v>
      </c>
      <c r="G73" s="36">
        <v>10</v>
      </c>
      <c r="H73" s="39">
        <v>117.5</v>
      </c>
      <c r="I73" s="39">
        <v>117.5</v>
      </c>
      <c r="J73" s="40">
        <v>2.85</v>
      </c>
      <c r="K73" s="40">
        <f t="shared" ref="K73:K136" si="2">I73*J73</f>
        <v>334.875</v>
      </c>
      <c r="L73" s="38" t="s">
        <v>252</v>
      </c>
      <c r="M73" s="38"/>
    </row>
    <row r="74" spans="1:13" s="9" customFormat="1" ht="15" customHeight="1">
      <c r="A74" s="45">
        <f t="shared" si="1"/>
        <v>66</v>
      </c>
      <c r="B74" s="36" t="s">
        <v>408</v>
      </c>
      <c r="C74" s="46" t="s">
        <v>447</v>
      </c>
      <c r="D74" s="37" t="s">
        <v>448</v>
      </c>
      <c r="E74" s="61" t="s">
        <v>22</v>
      </c>
      <c r="F74" s="47" t="s">
        <v>56</v>
      </c>
      <c r="G74" s="36">
        <v>250</v>
      </c>
      <c r="H74" s="39">
        <v>7162.5</v>
      </c>
      <c r="I74" s="39">
        <v>7162.5</v>
      </c>
      <c r="J74" s="40">
        <v>2.85</v>
      </c>
      <c r="K74" s="40">
        <f t="shared" si="2"/>
        <v>20413.125</v>
      </c>
      <c r="L74" s="38" t="s">
        <v>276</v>
      </c>
      <c r="M74" s="38"/>
    </row>
    <row r="75" spans="1:13" s="9" customFormat="1" ht="15" customHeight="1">
      <c r="A75" s="45">
        <f t="shared" ref="A75:A138" si="3">A74+1</f>
        <v>67</v>
      </c>
      <c r="B75" s="36" t="s">
        <v>408</v>
      </c>
      <c r="C75" s="46" t="s">
        <v>449</v>
      </c>
      <c r="D75" s="38" t="s">
        <v>450</v>
      </c>
      <c r="E75" s="61" t="s">
        <v>22</v>
      </c>
      <c r="F75" s="47" t="s">
        <v>451</v>
      </c>
      <c r="G75" s="36">
        <v>20</v>
      </c>
      <c r="H75" s="39">
        <v>358.3</v>
      </c>
      <c r="I75" s="39">
        <v>358.3</v>
      </c>
      <c r="J75" s="40">
        <v>2.85</v>
      </c>
      <c r="K75" s="40">
        <f t="shared" si="2"/>
        <v>1021.1550000000001</v>
      </c>
      <c r="L75" s="38" t="s">
        <v>452</v>
      </c>
      <c r="M75" s="38"/>
    </row>
    <row r="76" spans="1:13" s="9" customFormat="1" ht="15" customHeight="1">
      <c r="A76" s="45">
        <f t="shared" si="3"/>
        <v>68</v>
      </c>
      <c r="B76" s="36" t="s">
        <v>453</v>
      </c>
      <c r="C76" s="46" t="s">
        <v>454</v>
      </c>
      <c r="D76" s="38" t="s">
        <v>455</v>
      </c>
      <c r="E76" s="61" t="s">
        <v>22</v>
      </c>
      <c r="F76" s="47" t="s">
        <v>456</v>
      </c>
      <c r="G76" s="36">
        <v>20</v>
      </c>
      <c r="H76" s="39">
        <v>573</v>
      </c>
      <c r="I76" s="39">
        <v>573</v>
      </c>
      <c r="J76" s="40">
        <v>1</v>
      </c>
      <c r="K76" s="40">
        <f t="shared" si="2"/>
        <v>573</v>
      </c>
      <c r="L76" s="38" t="s">
        <v>457</v>
      </c>
      <c r="M76" s="38"/>
    </row>
    <row r="77" spans="1:13" s="9" customFormat="1" ht="15" customHeight="1">
      <c r="A77" s="45">
        <f t="shared" si="3"/>
        <v>69</v>
      </c>
      <c r="B77" s="36" t="s">
        <v>453</v>
      </c>
      <c r="C77" s="46" t="s">
        <v>458</v>
      </c>
      <c r="D77" s="38" t="s">
        <v>459</v>
      </c>
      <c r="E77" s="61" t="s">
        <v>22</v>
      </c>
      <c r="F77" s="47" t="s">
        <v>34</v>
      </c>
      <c r="G77" s="36">
        <v>60</v>
      </c>
      <c r="H77" s="39">
        <v>1485.48</v>
      </c>
      <c r="I77" s="39">
        <v>1485.48</v>
      </c>
      <c r="J77" s="40">
        <v>2.85</v>
      </c>
      <c r="K77" s="40">
        <f t="shared" si="2"/>
        <v>4233.6180000000004</v>
      </c>
      <c r="L77" s="38" t="s">
        <v>460</v>
      </c>
      <c r="M77" s="38"/>
    </row>
    <row r="78" spans="1:13" s="9" customFormat="1" ht="15" customHeight="1">
      <c r="A78" s="45">
        <f t="shared" si="3"/>
        <v>70</v>
      </c>
      <c r="B78" s="36" t="s">
        <v>453</v>
      </c>
      <c r="C78" s="46" t="s">
        <v>461</v>
      </c>
      <c r="D78" s="38" t="s">
        <v>462</v>
      </c>
      <c r="E78" s="61" t="s">
        <v>22</v>
      </c>
      <c r="F78" s="47" t="s">
        <v>247</v>
      </c>
      <c r="G78" s="36">
        <v>34</v>
      </c>
      <c r="H78" s="39">
        <v>1027.3599999999999</v>
      </c>
      <c r="I78" s="39">
        <v>1027.3599999999999</v>
      </c>
      <c r="J78" s="40">
        <v>2.85</v>
      </c>
      <c r="K78" s="40">
        <f t="shared" si="2"/>
        <v>2927.9759999999997</v>
      </c>
      <c r="L78" s="38" t="s">
        <v>248</v>
      </c>
      <c r="M78" s="38"/>
    </row>
    <row r="79" spans="1:13" s="9" customFormat="1" ht="15" customHeight="1">
      <c r="A79" s="45">
        <f t="shared" si="3"/>
        <v>71</v>
      </c>
      <c r="B79" s="36" t="s">
        <v>453</v>
      </c>
      <c r="C79" s="46" t="s">
        <v>463</v>
      </c>
      <c r="D79" s="47">
        <v>11457</v>
      </c>
      <c r="E79" s="61" t="s">
        <v>22</v>
      </c>
      <c r="F79" s="47" t="s">
        <v>464</v>
      </c>
      <c r="G79" s="36">
        <v>15</v>
      </c>
      <c r="H79" s="39">
        <v>261.75</v>
      </c>
      <c r="I79" s="39">
        <v>261.75</v>
      </c>
      <c r="J79" s="40">
        <v>2.85</v>
      </c>
      <c r="K79" s="40">
        <f t="shared" si="2"/>
        <v>745.98750000000007</v>
      </c>
      <c r="L79" s="38" t="s">
        <v>465</v>
      </c>
      <c r="M79" s="38"/>
    </row>
    <row r="80" spans="1:13" s="9" customFormat="1" ht="15" customHeight="1">
      <c r="A80" s="45">
        <f t="shared" si="3"/>
        <v>72</v>
      </c>
      <c r="B80" s="36" t="s">
        <v>453</v>
      </c>
      <c r="C80" s="46" t="s">
        <v>466</v>
      </c>
      <c r="D80" s="38" t="s">
        <v>467</v>
      </c>
      <c r="E80" s="61" t="s">
        <v>22</v>
      </c>
      <c r="F80" s="47" t="s">
        <v>45</v>
      </c>
      <c r="G80" s="36">
        <v>64</v>
      </c>
      <c r="H80" s="39">
        <v>920.59</v>
      </c>
      <c r="I80" s="39">
        <v>920.59</v>
      </c>
      <c r="J80" s="40">
        <v>2.85</v>
      </c>
      <c r="K80" s="40">
        <f t="shared" si="2"/>
        <v>2623.6815000000001</v>
      </c>
      <c r="L80" s="38" t="s">
        <v>46</v>
      </c>
      <c r="M80" s="38"/>
    </row>
    <row r="81" spans="1:13" s="9" customFormat="1" ht="15" customHeight="1">
      <c r="A81" s="45">
        <f t="shared" si="3"/>
        <v>73</v>
      </c>
      <c r="B81" s="36" t="s">
        <v>453</v>
      </c>
      <c r="C81" s="46" t="s">
        <v>468</v>
      </c>
      <c r="D81" s="38" t="s">
        <v>469</v>
      </c>
      <c r="E81" s="61" t="s">
        <v>22</v>
      </c>
      <c r="F81" s="47" t="s">
        <v>34</v>
      </c>
      <c r="G81" s="36">
        <v>276</v>
      </c>
      <c r="H81" s="39">
        <v>6444.29</v>
      </c>
      <c r="I81" s="39">
        <v>6444.29</v>
      </c>
      <c r="J81" s="40">
        <v>2.85</v>
      </c>
      <c r="K81" s="40">
        <f t="shared" si="2"/>
        <v>18366.226500000001</v>
      </c>
      <c r="L81" s="37" t="s">
        <v>322</v>
      </c>
      <c r="M81" s="38"/>
    </row>
    <row r="82" spans="1:13" s="9" customFormat="1" ht="15" customHeight="1">
      <c r="A82" s="45">
        <f t="shared" si="3"/>
        <v>74</v>
      </c>
      <c r="B82" s="36" t="s">
        <v>453</v>
      </c>
      <c r="C82" s="46" t="s">
        <v>470</v>
      </c>
      <c r="D82" s="38" t="s">
        <v>471</v>
      </c>
      <c r="E82" s="61" t="s">
        <v>22</v>
      </c>
      <c r="F82" s="47" t="s">
        <v>34</v>
      </c>
      <c r="G82" s="36">
        <v>15</v>
      </c>
      <c r="H82" s="39">
        <v>306.75</v>
      </c>
      <c r="I82" s="39">
        <v>306.75</v>
      </c>
      <c r="J82" s="40">
        <v>2.85</v>
      </c>
      <c r="K82" s="40">
        <f t="shared" si="2"/>
        <v>874.23750000000007</v>
      </c>
      <c r="L82" s="38" t="s">
        <v>50</v>
      </c>
      <c r="M82" s="38"/>
    </row>
    <row r="83" spans="1:13" s="9" customFormat="1" ht="15" customHeight="1">
      <c r="A83" s="45">
        <f t="shared" si="3"/>
        <v>75</v>
      </c>
      <c r="B83" s="36" t="s">
        <v>453</v>
      </c>
      <c r="C83" s="46" t="s">
        <v>472</v>
      </c>
      <c r="D83" s="38" t="s">
        <v>473</v>
      </c>
      <c r="E83" s="61" t="s">
        <v>22</v>
      </c>
      <c r="F83" s="47" t="s">
        <v>369</v>
      </c>
      <c r="G83" s="36">
        <v>18</v>
      </c>
      <c r="H83" s="39">
        <v>343.27</v>
      </c>
      <c r="I83" s="39">
        <v>343.27</v>
      </c>
      <c r="J83" s="40">
        <v>2.85</v>
      </c>
      <c r="K83" s="40">
        <f t="shared" si="2"/>
        <v>978.31949999999995</v>
      </c>
      <c r="L83" s="38" t="s">
        <v>370</v>
      </c>
      <c r="M83" s="38"/>
    </row>
    <row r="84" spans="1:13" s="9" customFormat="1" ht="15" customHeight="1">
      <c r="A84" s="45">
        <f t="shared" si="3"/>
        <v>76</v>
      </c>
      <c r="B84" s="36" t="s">
        <v>453</v>
      </c>
      <c r="C84" s="46" t="s">
        <v>474</v>
      </c>
      <c r="D84" s="38" t="s">
        <v>475</v>
      </c>
      <c r="E84" s="61" t="s">
        <v>22</v>
      </c>
      <c r="F84" s="47" t="s">
        <v>476</v>
      </c>
      <c r="G84" s="36">
        <v>31</v>
      </c>
      <c r="H84" s="39">
        <v>812.57</v>
      </c>
      <c r="I84" s="39">
        <v>812.57</v>
      </c>
      <c r="J84" s="40">
        <v>2.85</v>
      </c>
      <c r="K84" s="40">
        <f t="shared" si="2"/>
        <v>2315.8245000000002</v>
      </c>
      <c r="L84" s="37" t="s">
        <v>477</v>
      </c>
      <c r="M84" s="38"/>
    </row>
    <row r="85" spans="1:13" s="9" customFormat="1" ht="15" customHeight="1">
      <c r="A85" s="45">
        <f t="shared" si="3"/>
        <v>77</v>
      </c>
      <c r="B85" s="36" t="s">
        <v>453</v>
      </c>
      <c r="C85" s="46" t="s">
        <v>478</v>
      </c>
      <c r="D85" s="38" t="s">
        <v>479</v>
      </c>
      <c r="E85" s="61" t="s">
        <v>22</v>
      </c>
      <c r="F85" s="47" t="s">
        <v>236</v>
      </c>
      <c r="G85" s="36">
        <v>62</v>
      </c>
      <c r="H85" s="39">
        <v>711.35</v>
      </c>
      <c r="I85" s="39">
        <v>711.35</v>
      </c>
      <c r="J85" s="40">
        <v>2.85</v>
      </c>
      <c r="K85" s="40">
        <f t="shared" si="2"/>
        <v>2027.3475000000001</v>
      </c>
      <c r="L85" s="38" t="s">
        <v>260</v>
      </c>
      <c r="M85" s="38"/>
    </row>
    <row r="86" spans="1:13" s="9" customFormat="1" ht="15" customHeight="1">
      <c r="A86" s="45">
        <f t="shared" si="3"/>
        <v>78</v>
      </c>
      <c r="B86" s="36" t="s">
        <v>453</v>
      </c>
      <c r="C86" s="46" t="s">
        <v>480</v>
      </c>
      <c r="D86" s="38" t="s">
        <v>481</v>
      </c>
      <c r="E86" s="61" t="s">
        <v>22</v>
      </c>
      <c r="F86" s="47" t="s">
        <v>69</v>
      </c>
      <c r="G86" s="36">
        <v>50</v>
      </c>
      <c r="H86" s="39">
        <v>1038.5</v>
      </c>
      <c r="I86" s="39">
        <v>1038.5</v>
      </c>
      <c r="J86" s="40">
        <v>2.85</v>
      </c>
      <c r="K86" s="40">
        <f t="shared" si="2"/>
        <v>2959.7249999999999</v>
      </c>
      <c r="L86" s="38" t="s">
        <v>70</v>
      </c>
      <c r="M86" s="38"/>
    </row>
    <row r="87" spans="1:13" s="9" customFormat="1" ht="15" customHeight="1">
      <c r="A87" s="45">
        <f t="shared" si="3"/>
        <v>79</v>
      </c>
      <c r="B87" s="36" t="s">
        <v>453</v>
      </c>
      <c r="C87" s="46" t="s">
        <v>482</v>
      </c>
      <c r="D87" s="38" t="s">
        <v>483</v>
      </c>
      <c r="E87" s="61" t="s">
        <v>22</v>
      </c>
      <c r="F87" s="47" t="s">
        <v>75</v>
      </c>
      <c r="G87" s="36">
        <v>20</v>
      </c>
      <c r="H87" s="39">
        <v>573</v>
      </c>
      <c r="I87" s="39">
        <v>573</v>
      </c>
      <c r="J87" s="40">
        <v>2.85</v>
      </c>
      <c r="K87" s="40">
        <f t="shared" si="2"/>
        <v>1633.05</v>
      </c>
      <c r="L87" s="38" t="s">
        <v>254</v>
      </c>
      <c r="M87" s="38"/>
    </row>
    <row r="88" spans="1:13" s="9" customFormat="1" ht="15" customHeight="1">
      <c r="A88" s="45">
        <f t="shared" si="3"/>
        <v>80</v>
      </c>
      <c r="B88" s="36" t="s">
        <v>453</v>
      </c>
      <c r="C88" s="46" t="s">
        <v>484</v>
      </c>
      <c r="D88" s="38" t="s">
        <v>485</v>
      </c>
      <c r="E88" s="61" t="s">
        <v>22</v>
      </c>
      <c r="F88" s="47" t="s">
        <v>48</v>
      </c>
      <c r="G88" s="36">
        <v>6</v>
      </c>
      <c r="H88" s="39">
        <v>168.1</v>
      </c>
      <c r="I88" s="39">
        <v>168.1</v>
      </c>
      <c r="J88" s="40">
        <v>2.85</v>
      </c>
      <c r="K88" s="40">
        <f t="shared" si="2"/>
        <v>479.08499999999998</v>
      </c>
      <c r="L88" s="38" t="s">
        <v>261</v>
      </c>
      <c r="M88" s="38"/>
    </row>
    <row r="89" spans="1:13" s="9" customFormat="1" ht="15" customHeight="1">
      <c r="A89" s="45">
        <f t="shared" si="3"/>
        <v>81</v>
      </c>
      <c r="B89" s="36" t="s">
        <v>453</v>
      </c>
      <c r="C89" s="46" t="s">
        <v>486</v>
      </c>
      <c r="D89" s="38" t="s">
        <v>487</v>
      </c>
      <c r="E89" s="61" t="s">
        <v>22</v>
      </c>
      <c r="F89" s="47" t="s">
        <v>29</v>
      </c>
      <c r="G89" s="36">
        <v>50</v>
      </c>
      <c r="H89" s="39">
        <v>1719</v>
      </c>
      <c r="I89" s="39">
        <v>1719</v>
      </c>
      <c r="J89" s="40">
        <v>2.85</v>
      </c>
      <c r="K89" s="40">
        <f t="shared" si="2"/>
        <v>4899.1500000000005</v>
      </c>
      <c r="L89" s="38" t="s">
        <v>488</v>
      </c>
      <c r="M89" s="38"/>
    </row>
    <row r="90" spans="1:13" s="9" customFormat="1" ht="15" customHeight="1">
      <c r="A90" s="45">
        <f t="shared" si="3"/>
        <v>82</v>
      </c>
      <c r="B90" s="36" t="s">
        <v>453</v>
      </c>
      <c r="C90" s="46" t="s">
        <v>489</v>
      </c>
      <c r="D90" s="38" t="s">
        <v>490</v>
      </c>
      <c r="E90" s="61" t="s">
        <v>22</v>
      </c>
      <c r="F90" s="47" t="s">
        <v>29</v>
      </c>
      <c r="G90" s="36">
        <v>60</v>
      </c>
      <c r="H90" s="39">
        <v>1259.1600000000001</v>
      </c>
      <c r="I90" s="39">
        <v>1259.1600000000001</v>
      </c>
      <c r="J90" s="40">
        <v>2.85</v>
      </c>
      <c r="K90" s="40">
        <f t="shared" si="2"/>
        <v>3588.6060000000002</v>
      </c>
      <c r="L90" s="38" t="s">
        <v>488</v>
      </c>
      <c r="M90" s="38"/>
    </row>
    <row r="91" spans="1:13" s="9" customFormat="1" ht="15" customHeight="1">
      <c r="A91" s="45">
        <f t="shared" si="3"/>
        <v>83</v>
      </c>
      <c r="B91" s="36" t="s">
        <v>453</v>
      </c>
      <c r="C91" s="46" t="s">
        <v>491</v>
      </c>
      <c r="D91" s="38" t="s">
        <v>492</v>
      </c>
      <c r="E91" s="61" t="s">
        <v>22</v>
      </c>
      <c r="F91" s="47" t="s">
        <v>44</v>
      </c>
      <c r="G91" s="36">
        <v>58</v>
      </c>
      <c r="H91" s="39">
        <v>1280.79</v>
      </c>
      <c r="I91" s="39">
        <v>1280.79</v>
      </c>
      <c r="J91" s="40">
        <v>2.85</v>
      </c>
      <c r="K91" s="40">
        <f t="shared" si="2"/>
        <v>3650.2514999999999</v>
      </c>
      <c r="L91" s="38" t="s">
        <v>55</v>
      </c>
      <c r="M91" s="38"/>
    </row>
    <row r="92" spans="1:13" s="9" customFormat="1" ht="15" customHeight="1">
      <c r="A92" s="45">
        <f t="shared" si="3"/>
        <v>84</v>
      </c>
      <c r="B92" s="36" t="s">
        <v>453</v>
      </c>
      <c r="C92" s="46" t="s">
        <v>493</v>
      </c>
      <c r="D92" s="38" t="s">
        <v>494</v>
      </c>
      <c r="E92" s="61" t="s">
        <v>22</v>
      </c>
      <c r="F92" s="47" t="s">
        <v>44</v>
      </c>
      <c r="G92" s="36">
        <v>25</v>
      </c>
      <c r="H92" s="39">
        <v>350.52</v>
      </c>
      <c r="I92" s="39">
        <v>350.52</v>
      </c>
      <c r="J92" s="40">
        <v>2.85</v>
      </c>
      <c r="K92" s="40">
        <f t="shared" si="2"/>
        <v>998.98199999999997</v>
      </c>
      <c r="L92" s="38" t="s">
        <v>189</v>
      </c>
      <c r="M92" s="38"/>
    </row>
    <row r="93" spans="1:13" s="9" customFormat="1" ht="30">
      <c r="A93" s="45">
        <f t="shared" si="3"/>
        <v>85</v>
      </c>
      <c r="B93" s="36" t="s">
        <v>453</v>
      </c>
      <c r="C93" s="46" t="s">
        <v>495</v>
      </c>
      <c r="D93" s="38" t="s">
        <v>496</v>
      </c>
      <c r="E93" s="61" t="s">
        <v>22</v>
      </c>
      <c r="F93" s="47" t="s">
        <v>53</v>
      </c>
      <c r="G93" s="36">
        <v>28</v>
      </c>
      <c r="H93" s="39">
        <v>416.02</v>
      </c>
      <c r="I93" s="39">
        <v>416.02</v>
      </c>
      <c r="J93" s="40">
        <v>2.85</v>
      </c>
      <c r="K93" s="40">
        <f t="shared" si="2"/>
        <v>1185.6569999999999</v>
      </c>
      <c r="L93" s="38" t="s">
        <v>54</v>
      </c>
      <c r="M93" s="38"/>
    </row>
    <row r="94" spans="1:13" s="9" customFormat="1" ht="15">
      <c r="A94" s="45">
        <f t="shared" si="3"/>
        <v>86</v>
      </c>
      <c r="B94" s="36" t="s">
        <v>497</v>
      </c>
      <c r="C94" s="46" t="s">
        <v>498</v>
      </c>
      <c r="D94" s="38" t="s">
        <v>499</v>
      </c>
      <c r="E94" s="61" t="s">
        <v>22</v>
      </c>
      <c r="F94" s="47" t="s">
        <v>265</v>
      </c>
      <c r="G94" s="36">
        <v>50</v>
      </c>
      <c r="H94" s="39">
        <v>1052.5</v>
      </c>
      <c r="I94" s="39">
        <v>1052.5</v>
      </c>
      <c r="J94" s="40">
        <v>2.85</v>
      </c>
      <c r="K94" s="40">
        <f t="shared" si="2"/>
        <v>2999.625</v>
      </c>
      <c r="L94" s="37" t="s">
        <v>375</v>
      </c>
      <c r="M94" s="38"/>
    </row>
    <row r="95" spans="1:13" s="9" customFormat="1" ht="15">
      <c r="A95" s="45">
        <f t="shared" si="3"/>
        <v>87</v>
      </c>
      <c r="B95" s="36" t="s">
        <v>497</v>
      </c>
      <c r="C95" s="46" t="s">
        <v>500</v>
      </c>
      <c r="D95" s="38" t="s">
        <v>501</v>
      </c>
      <c r="E95" s="61" t="s">
        <v>22</v>
      </c>
      <c r="F95" s="47" t="s">
        <v>65</v>
      </c>
      <c r="G95" s="36">
        <v>40</v>
      </c>
      <c r="H95" s="39">
        <v>1146</v>
      </c>
      <c r="I95" s="39">
        <v>1146</v>
      </c>
      <c r="J95" s="40">
        <v>2.85</v>
      </c>
      <c r="K95" s="40">
        <f t="shared" si="2"/>
        <v>3266.1</v>
      </c>
      <c r="L95" s="38" t="s">
        <v>66</v>
      </c>
      <c r="M95" s="38"/>
    </row>
    <row r="96" spans="1:13" s="9" customFormat="1" ht="15">
      <c r="A96" s="45">
        <f t="shared" si="3"/>
        <v>88</v>
      </c>
      <c r="B96" s="36" t="s">
        <v>497</v>
      </c>
      <c r="C96" s="46" t="s">
        <v>502</v>
      </c>
      <c r="D96" s="38" t="s">
        <v>503</v>
      </c>
      <c r="E96" s="61" t="s">
        <v>22</v>
      </c>
      <c r="F96" s="47" t="s">
        <v>34</v>
      </c>
      <c r="G96" s="36">
        <v>49</v>
      </c>
      <c r="H96" s="39">
        <v>1511.65</v>
      </c>
      <c r="I96" s="39">
        <v>1511.65</v>
      </c>
      <c r="J96" s="40">
        <v>2.85</v>
      </c>
      <c r="K96" s="40">
        <f t="shared" si="2"/>
        <v>4308.2025000000003</v>
      </c>
      <c r="L96" s="38" t="s">
        <v>424</v>
      </c>
      <c r="M96" s="38"/>
    </row>
    <row r="97" spans="1:13" s="9" customFormat="1" ht="30">
      <c r="A97" s="45">
        <f t="shared" si="3"/>
        <v>89</v>
      </c>
      <c r="B97" s="36" t="s">
        <v>497</v>
      </c>
      <c r="C97" s="46" t="s">
        <v>504</v>
      </c>
      <c r="D97" s="38" t="s">
        <v>505</v>
      </c>
      <c r="E97" s="61" t="s">
        <v>22</v>
      </c>
      <c r="F97" s="47" t="s">
        <v>506</v>
      </c>
      <c r="G97" s="36">
        <v>20</v>
      </c>
      <c r="H97" s="39">
        <v>372.35</v>
      </c>
      <c r="I97" s="39">
        <v>372.35</v>
      </c>
      <c r="J97" s="40">
        <v>2.85</v>
      </c>
      <c r="K97" s="40">
        <f t="shared" si="2"/>
        <v>1061.1975</v>
      </c>
      <c r="L97" s="38" t="s">
        <v>507</v>
      </c>
      <c r="M97" s="38"/>
    </row>
    <row r="98" spans="1:13" s="9" customFormat="1" ht="15">
      <c r="A98" s="45">
        <f t="shared" si="3"/>
        <v>90</v>
      </c>
      <c r="B98" s="36" t="s">
        <v>497</v>
      </c>
      <c r="C98" s="46" t="s">
        <v>508</v>
      </c>
      <c r="D98" s="38" t="s">
        <v>509</v>
      </c>
      <c r="E98" s="61" t="s">
        <v>22</v>
      </c>
      <c r="F98" s="61" t="s">
        <v>49</v>
      </c>
      <c r="G98" s="36">
        <v>130</v>
      </c>
      <c r="H98" s="39">
        <v>2595.5300000000002</v>
      </c>
      <c r="I98" s="39">
        <v>2595.5300000000002</v>
      </c>
      <c r="J98" s="40">
        <v>1</v>
      </c>
      <c r="K98" s="40">
        <f t="shared" si="2"/>
        <v>2595.5300000000002</v>
      </c>
      <c r="L98" s="38" t="s">
        <v>510</v>
      </c>
      <c r="M98" s="38"/>
    </row>
    <row r="99" spans="1:13" s="9" customFormat="1" ht="15">
      <c r="A99" s="45">
        <f t="shared" si="3"/>
        <v>91</v>
      </c>
      <c r="B99" s="36" t="s">
        <v>497</v>
      </c>
      <c r="C99" s="46" t="s">
        <v>511</v>
      </c>
      <c r="D99" s="38" t="s">
        <v>512</v>
      </c>
      <c r="E99" s="61" t="s">
        <v>22</v>
      </c>
      <c r="F99" s="61" t="s">
        <v>49</v>
      </c>
      <c r="G99" s="36">
        <v>85</v>
      </c>
      <c r="H99" s="39">
        <v>2128.21</v>
      </c>
      <c r="I99" s="39">
        <v>2128.21</v>
      </c>
      <c r="J99" s="40">
        <v>1</v>
      </c>
      <c r="K99" s="40">
        <f t="shared" si="2"/>
        <v>2128.21</v>
      </c>
      <c r="L99" s="38" t="s">
        <v>510</v>
      </c>
      <c r="M99" s="38"/>
    </row>
    <row r="100" spans="1:13" s="9" customFormat="1" ht="15">
      <c r="A100" s="45">
        <f t="shared" si="3"/>
        <v>92</v>
      </c>
      <c r="B100" s="36" t="s">
        <v>497</v>
      </c>
      <c r="C100" s="46" t="s">
        <v>513</v>
      </c>
      <c r="D100" s="38" t="s">
        <v>514</v>
      </c>
      <c r="E100" s="61" t="s">
        <v>22</v>
      </c>
      <c r="F100" s="47" t="s">
        <v>515</v>
      </c>
      <c r="G100" s="36">
        <v>25</v>
      </c>
      <c r="H100" s="39">
        <v>623.51</v>
      </c>
      <c r="I100" s="39">
        <v>623.51</v>
      </c>
      <c r="J100" s="40">
        <v>2.85</v>
      </c>
      <c r="K100" s="40">
        <f t="shared" si="2"/>
        <v>1777.0035</v>
      </c>
      <c r="L100" s="38" t="s">
        <v>516</v>
      </c>
      <c r="M100" s="38"/>
    </row>
    <row r="101" spans="1:13" s="9" customFormat="1" ht="15">
      <c r="A101" s="45">
        <f t="shared" si="3"/>
        <v>93</v>
      </c>
      <c r="B101" s="36" t="s">
        <v>497</v>
      </c>
      <c r="C101" s="46" t="s">
        <v>517</v>
      </c>
      <c r="D101" s="38" t="s">
        <v>518</v>
      </c>
      <c r="E101" s="61" t="s">
        <v>22</v>
      </c>
      <c r="F101" s="47" t="s">
        <v>29</v>
      </c>
      <c r="G101" s="36">
        <v>20</v>
      </c>
      <c r="H101" s="39">
        <v>613</v>
      </c>
      <c r="I101" s="39">
        <v>613</v>
      </c>
      <c r="J101" s="40">
        <v>2.85</v>
      </c>
      <c r="K101" s="40">
        <f t="shared" si="2"/>
        <v>1747.05</v>
      </c>
      <c r="L101" s="38" t="s">
        <v>181</v>
      </c>
      <c r="M101" s="38"/>
    </row>
    <row r="102" spans="1:13" s="9" customFormat="1" ht="15">
      <c r="A102" s="45">
        <f t="shared" si="3"/>
        <v>94</v>
      </c>
      <c r="B102" s="36" t="s">
        <v>497</v>
      </c>
      <c r="C102" s="46" t="s">
        <v>519</v>
      </c>
      <c r="D102" s="38" t="s">
        <v>520</v>
      </c>
      <c r="E102" s="61" t="s">
        <v>22</v>
      </c>
      <c r="F102" s="47" t="s">
        <v>29</v>
      </c>
      <c r="G102" s="36">
        <v>21</v>
      </c>
      <c r="H102" s="39">
        <v>507.45</v>
      </c>
      <c r="I102" s="39">
        <v>507.45</v>
      </c>
      <c r="J102" s="40">
        <v>2.85</v>
      </c>
      <c r="K102" s="40">
        <f t="shared" si="2"/>
        <v>1446.2325000000001</v>
      </c>
      <c r="L102" s="38" t="s">
        <v>30</v>
      </c>
      <c r="M102" s="38"/>
    </row>
    <row r="103" spans="1:13" s="9" customFormat="1" ht="30">
      <c r="A103" s="45">
        <f t="shared" si="3"/>
        <v>95</v>
      </c>
      <c r="B103" s="36" t="s">
        <v>497</v>
      </c>
      <c r="C103" s="46" t="s">
        <v>521</v>
      </c>
      <c r="D103" s="38" t="s">
        <v>522</v>
      </c>
      <c r="E103" s="61" t="s">
        <v>22</v>
      </c>
      <c r="F103" s="47" t="s">
        <v>506</v>
      </c>
      <c r="G103" s="36">
        <v>35</v>
      </c>
      <c r="H103" s="39">
        <v>523.41999999999996</v>
      </c>
      <c r="I103" s="39">
        <v>523.41999999999996</v>
      </c>
      <c r="J103" s="40">
        <v>2.85</v>
      </c>
      <c r="K103" s="40">
        <f t="shared" si="2"/>
        <v>1491.7469999999998</v>
      </c>
      <c r="L103" s="38" t="s">
        <v>507</v>
      </c>
      <c r="M103" s="38"/>
    </row>
    <row r="104" spans="1:13" s="9" customFormat="1" ht="15">
      <c r="A104" s="45">
        <f t="shared" si="3"/>
        <v>96</v>
      </c>
      <c r="B104" s="36" t="s">
        <v>497</v>
      </c>
      <c r="C104" s="46" t="s">
        <v>523</v>
      </c>
      <c r="D104" s="38" t="s">
        <v>524</v>
      </c>
      <c r="E104" s="61" t="s">
        <v>22</v>
      </c>
      <c r="F104" s="47" t="s">
        <v>525</v>
      </c>
      <c r="G104" s="36">
        <v>31</v>
      </c>
      <c r="H104" s="39">
        <v>847.44</v>
      </c>
      <c r="I104" s="39">
        <v>847.44</v>
      </c>
      <c r="J104" s="40">
        <v>2.85</v>
      </c>
      <c r="K104" s="40">
        <f t="shared" si="2"/>
        <v>2415.2040000000002</v>
      </c>
      <c r="L104" s="38" t="s">
        <v>526</v>
      </c>
      <c r="M104" s="38"/>
    </row>
    <row r="105" spans="1:13" s="9" customFormat="1" ht="15">
      <c r="A105" s="45">
        <f t="shared" si="3"/>
        <v>97</v>
      </c>
      <c r="B105" s="36" t="s">
        <v>497</v>
      </c>
      <c r="C105" s="46" t="s">
        <v>527</v>
      </c>
      <c r="D105" s="38" t="s">
        <v>528</v>
      </c>
      <c r="E105" s="61" t="s">
        <v>22</v>
      </c>
      <c r="F105" s="47" t="s">
        <v>45</v>
      </c>
      <c r="G105" s="36">
        <v>5</v>
      </c>
      <c r="H105" s="39">
        <v>38.04</v>
      </c>
      <c r="I105" s="39">
        <v>100</v>
      </c>
      <c r="J105" s="40">
        <v>2.85</v>
      </c>
      <c r="K105" s="40">
        <f t="shared" si="2"/>
        <v>285</v>
      </c>
      <c r="L105" s="38" t="s">
        <v>46</v>
      </c>
      <c r="M105" s="38"/>
    </row>
    <row r="106" spans="1:13" s="9" customFormat="1" ht="15">
      <c r="A106" s="45">
        <f t="shared" si="3"/>
        <v>98</v>
      </c>
      <c r="B106" s="36" t="s">
        <v>497</v>
      </c>
      <c r="C106" s="46" t="s">
        <v>529</v>
      </c>
      <c r="D106" s="38" t="s">
        <v>530</v>
      </c>
      <c r="E106" s="61" t="s">
        <v>22</v>
      </c>
      <c r="F106" s="47" t="s">
        <v>34</v>
      </c>
      <c r="G106" s="36">
        <v>269</v>
      </c>
      <c r="H106" s="39">
        <v>6270.58</v>
      </c>
      <c r="I106" s="39">
        <v>6270.58</v>
      </c>
      <c r="J106" s="40">
        <v>2.85</v>
      </c>
      <c r="K106" s="40">
        <f t="shared" si="2"/>
        <v>17871.153000000002</v>
      </c>
      <c r="L106" s="37" t="s">
        <v>322</v>
      </c>
      <c r="M106" s="38"/>
    </row>
    <row r="107" spans="1:13" s="9" customFormat="1" ht="15">
      <c r="A107" s="45">
        <f t="shared" si="3"/>
        <v>99</v>
      </c>
      <c r="B107" s="36" t="s">
        <v>497</v>
      </c>
      <c r="C107" s="46" t="s">
        <v>531</v>
      </c>
      <c r="D107" s="38" t="s">
        <v>532</v>
      </c>
      <c r="E107" s="61" t="s">
        <v>22</v>
      </c>
      <c r="F107" s="47" t="s">
        <v>533</v>
      </c>
      <c r="G107" s="36">
        <v>57</v>
      </c>
      <c r="H107" s="39">
        <v>1219.48</v>
      </c>
      <c r="I107" s="39">
        <v>1219.48</v>
      </c>
      <c r="J107" s="40">
        <v>2.85</v>
      </c>
      <c r="K107" s="40">
        <f t="shared" si="2"/>
        <v>3475.518</v>
      </c>
      <c r="L107" s="38" t="s">
        <v>128</v>
      </c>
      <c r="M107" s="38"/>
    </row>
    <row r="108" spans="1:13" s="9" customFormat="1" ht="15">
      <c r="A108" s="45">
        <f t="shared" si="3"/>
        <v>100</v>
      </c>
      <c r="B108" s="36" t="s">
        <v>497</v>
      </c>
      <c r="C108" s="46" t="s">
        <v>534</v>
      </c>
      <c r="D108" s="38" t="s">
        <v>535</v>
      </c>
      <c r="E108" s="61" t="s">
        <v>22</v>
      </c>
      <c r="F108" s="47" t="s">
        <v>37</v>
      </c>
      <c r="G108" s="36">
        <v>8</v>
      </c>
      <c r="H108" s="39">
        <v>103.89</v>
      </c>
      <c r="I108" s="39">
        <v>103.89</v>
      </c>
      <c r="J108" s="40">
        <v>2.85</v>
      </c>
      <c r="K108" s="40">
        <f t="shared" si="2"/>
        <v>296.0865</v>
      </c>
      <c r="L108" s="38" t="s">
        <v>154</v>
      </c>
      <c r="M108" s="38"/>
    </row>
    <row r="109" spans="1:13" s="9" customFormat="1" ht="15">
      <c r="A109" s="45">
        <f t="shared" si="3"/>
        <v>101</v>
      </c>
      <c r="B109" s="36" t="s">
        <v>497</v>
      </c>
      <c r="C109" s="46" t="s">
        <v>536</v>
      </c>
      <c r="D109" s="38" t="s">
        <v>537</v>
      </c>
      <c r="E109" s="61" t="s">
        <v>22</v>
      </c>
      <c r="F109" s="47" t="s">
        <v>37</v>
      </c>
      <c r="G109" s="36">
        <v>10</v>
      </c>
      <c r="H109" s="39">
        <v>144</v>
      </c>
      <c r="I109" s="39">
        <v>144</v>
      </c>
      <c r="J109" s="40">
        <v>2.85</v>
      </c>
      <c r="K109" s="40">
        <f t="shared" si="2"/>
        <v>410.40000000000003</v>
      </c>
      <c r="L109" s="38" t="s">
        <v>60</v>
      </c>
      <c r="M109" s="38"/>
    </row>
    <row r="110" spans="1:13" s="9" customFormat="1" ht="15">
      <c r="A110" s="45">
        <f t="shared" si="3"/>
        <v>102</v>
      </c>
      <c r="B110" s="36" t="s">
        <v>497</v>
      </c>
      <c r="C110" s="46" t="s">
        <v>538</v>
      </c>
      <c r="D110" s="38" t="s">
        <v>539</v>
      </c>
      <c r="E110" s="61" t="s">
        <v>22</v>
      </c>
      <c r="F110" s="47" t="s">
        <v>37</v>
      </c>
      <c r="G110" s="36">
        <v>37</v>
      </c>
      <c r="H110" s="39">
        <v>570.9</v>
      </c>
      <c r="I110" s="39">
        <v>570.9</v>
      </c>
      <c r="J110" s="40">
        <v>2.85</v>
      </c>
      <c r="K110" s="40">
        <f t="shared" si="2"/>
        <v>1627.0650000000001</v>
      </c>
      <c r="L110" s="38" t="s">
        <v>540</v>
      </c>
      <c r="M110" s="38"/>
    </row>
    <row r="111" spans="1:13" s="9" customFormat="1" ht="15">
      <c r="A111" s="45">
        <f t="shared" si="3"/>
        <v>103</v>
      </c>
      <c r="B111" s="36" t="s">
        <v>497</v>
      </c>
      <c r="C111" s="46" t="s">
        <v>541</v>
      </c>
      <c r="D111" s="38" t="s">
        <v>542</v>
      </c>
      <c r="E111" s="61" t="s">
        <v>22</v>
      </c>
      <c r="F111" s="47" t="s">
        <v>38</v>
      </c>
      <c r="G111" s="36">
        <v>10</v>
      </c>
      <c r="H111" s="39">
        <v>209.66</v>
      </c>
      <c r="I111" s="39">
        <v>209.66</v>
      </c>
      <c r="J111" s="40">
        <v>2.85</v>
      </c>
      <c r="K111" s="40">
        <f t="shared" si="2"/>
        <v>597.53100000000006</v>
      </c>
      <c r="L111" s="38" t="s">
        <v>127</v>
      </c>
      <c r="M111" s="38"/>
    </row>
    <row r="112" spans="1:13" s="9" customFormat="1" ht="15">
      <c r="A112" s="45">
        <f t="shared" si="3"/>
        <v>104</v>
      </c>
      <c r="B112" s="36" t="s">
        <v>497</v>
      </c>
      <c r="C112" s="46" t="s">
        <v>543</v>
      </c>
      <c r="D112" s="38" t="s">
        <v>544</v>
      </c>
      <c r="E112" s="61" t="s">
        <v>22</v>
      </c>
      <c r="F112" s="47" t="s">
        <v>51</v>
      </c>
      <c r="G112" s="36">
        <v>195</v>
      </c>
      <c r="H112" s="39">
        <v>3648.84</v>
      </c>
      <c r="I112" s="39">
        <v>3648.84</v>
      </c>
      <c r="J112" s="40">
        <v>2.85</v>
      </c>
      <c r="K112" s="40">
        <f t="shared" si="2"/>
        <v>10399.194000000001</v>
      </c>
      <c r="L112" s="38" t="s">
        <v>52</v>
      </c>
      <c r="M112" s="38"/>
    </row>
    <row r="113" spans="1:13" s="9" customFormat="1" ht="15">
      <c r="A113" s="45">
        <f t="shared" si="3"/>
        <v>105</v>
      </c>
      <c r="B113" s="36" t="s">
        <v>497</v>
      </c>
      <c r="C113" s="46" t="s">
        <v>545</v>
      </c>
      <c r="D113" s="38" t="s">
        <v>546</v>
      </c>
      <c r="E113" s="61" t="s">
        <v>22</v>
      </c>
      <c r="F113" s="47" t="s">
        <v>44</v>
      </c>
      <c r="G113" s="36">
        <v>30</v>
      </c>
      <c r="H113" s="39">
        <v>1201.5</v>
      </c>
      <c r="I113" s="39">
        <v>1201.5</v>
      </c>
      <c r="J113" s="40">
        <v>2.85</v>
      </c>
      <c r="K113" s="40">
        <f t="shared" si="2"/>
        <v>3424.2750000000001</v>
      </c>
      <c r="L113" s="38" t="s">
        <v>189</v>
      </c>
      <c r="M113" s="38"/>
    </row>
    <row r="114" spans="1:13" s="9" customFormat="1" ht="30">
      <c r="A114" s="45">
        <f t="shared" si="3"/>
        <v>106</v>
      </c>
      <c r="B114" s="36" t="s">
        <v>497</v>
      </c>
      <c r="C114" s="46" t="s">
        <v>547</v>
      </c>
      <c r="D114" s="38" t="s">
        <v>548</v>
      </c>
      <c r="E114" s="61" t="s">
        <v>22</v>
      </c>
      <c r="F114" s="47" t="s">
        <v>53</v>
      </c>
      <c r="G114" s="36">
        <v>50</v>
      </c>
      <c r="H114" s="39">
        <v>897.51</v>
      </c>
      <c r="I114" s="39">
        <v>897.51</v>
      </c>
      <c r="J114" s="40">
        <v>2.85</v>
      </c>
      <c r="K114" s="40">
        <f t="shared" si="2"/>
        <v>2557.9034999999999</v>
      </c>
      <c r="L114" s="38" t="s">
        <v>54</v>
      </c>
      <c r="M114" s="38"/>
    </row>
    <row r="115" spans="1:13" s="9" customFormat="1" ht="15">
      <c r="A115" s="45">
        <f t="shared" si="3"/>
        <v>107</v>
      </c>
      <c r="B115" s="36" t="s">
        <v>497</v>
      </c>
      <c r="C115" s="46" t="s">
        <v>549</v>
      </c>
      <c r="D115" s="38" t="s">
        <v>550</v>
      </c>
      <c r="E115" s="61" t="s">
        <v>22</v>
      </c>
      <c r="F115" s="47" t="s">
        <v>63</v>
      </c>
      <c r="G115" s="36">
        <v>66</v>
      </c>
      <c r="H115" s="39">
        <v>1086.51</v>
      </c>
      <c r="I115" s="39">
        <v>1086.51</v>
      </c>
      <c r="J115" s="40">
        <v>2.85</v>
      </c>
      <c r="K115" s="40">
        <f t="shared" si="2"/>
        <v>3096.5535</v>
      </c>
      <c r="L115" s="38" t="s">
        <v>64</v>
      </c>
      <c r="M115" s="38"/>
    </row>
    <row r="116" spans="1:13" s="9" customFormat="1" ht="15">
      <c r="A116" s="45">
        <f t="shared" si="3"/>
        <v>108</v>
      </c>
      <c r="B116" s="36" t="s">
        <v>497</v>
      </c>
      <c r="C116" s="46" t="s">
        <v>551</v>
      </c>
      <c r="D116" s="38" t="s">
        <v>552</v>
      </c>
      <c r="E116" s="61" t="s">
        <v>22</v>
      </c>
      <c r="F116" s="47" t="s">
        <v>61</v>
      </c>
      <c r="G116" s="36">
        <v>65</v>
      </c>
      <c r="H116" s="39">
        <v>2130.2399999999998</v>
      </c>
      <c r="I116" s="39">
        <v>2130.2399999999998</v>
      </c>
      <c r="J116" s="40">
        <v>2.85</v>
      </c>
      <c r="K116" s="40">
        <f t="shared" si="2"/>
        <v>6071.1839999999993</v>
      </c>
      <c r="L116" s="38" t="s">
        <v>62</v>
      </c>
      <c r="M116" s="38"/>
    </row>
    <row r="117" spans="1:13" s="9" customFormat="1" ht="15">
      <c r="A117" s="45">
        <f t="shared" si="3"/>
        <v>109</v>
      </c>
      <c r="B117" s="36" t="s">
        <v>553</v>
      </c>
      <c r="C117" s="46" t="s">
        <v>554</v>
      </c>
      <c r="D117" s="38" t="s">
        <v>555</v>
      </c>
      <c r="E117" s="61" t="s">
        <v>22</v>
      </c>
      <c r="F117" s="47" t="s">
        <v>58</v>
      </c>
      <c r="G117" s="36">
        <v>57</v>
      </c>
      <c r="H117" s="39">
        <v>938.21</v>
      </c>
      <c r="I117" s="39">
        <v>938.21</v>
      </c>
      <c r="J117" s="40">
        <v>2.85</v>
      </c>
      <c r="K117" s="40">
        <f t="shared" si="2"/>
        <v>2673.8985000000002</v>
      </c>
      <c r="L117" s="38" t="s">
        <v>327</v>
      </c>
      <c r="M117" s="38"/>
    </row>
    <row r="118" spans="1:13" s="9" customFormat="1" ht="15">
      <c r="A118" s="45">
        <f t="shared" si="3"/>
        <v>110</v>
      </c>
      <c r="B118" s="36" t="s">
        <v>553</v>
      </c>
      <c r="C118" s="46" t="s">
        <v>556</v>
      </c>
      <c r="D118" s="38" t="s">
        <v>557</v>
      </c>
      <c r="E118" s="61" t="s">
        <v>22</v>
      </c>
      <c r="F118" s="47" t="s">
        <v>85</v>
      </c>
      <c r="G118" s="36">
        <v>46</v>
      </c>
      <c r="H118" s="39">
        <v>1022.75</v>
      </c>
      <c r="I118" s="39">
        <v>1022.75</v>
      </c>
      <c r="J118" s="40">
        <v>2.85</v>
      </c>
      <c r="K118" s="40">
        <f t="shared" si="2"/>
        <v>2914.8375000000001</v>
      </c>
      <c r="L118" s="37" t="s">
        <v>86</v>
      </c>
      <c r="M118" s="38"/>
    </row>
    <row r="119" spans="1:13" s="9" customFormat="1" ht="15">
      <c r="A119" s="45">
        <f t="shared" si="3"/>
        <v>111</v>
      </c>
      <c r="B119" s="36" t="s">
        <v>553</v>
      </c>
      <c r="C119" s="46" t="s">
        <v>558</v>
      </c>
      <c r="D119" s="38" t="s">
        <v>559</v>
      </c>
      <c r="E119" s="61" t="s">
        <v>22</v>
      </c>
      <c r="F119" s="47" t="s">
        <v>34</v>
      </c>
      <c r="G119" s="36">
        <v>23</v>
      </c>
      <c r="H119" s="39">
        <v>575.75</v>
      </c>
      <c r="I119" s="39">
        <v>575.75</v>
      </c>
      <c r="J119" s="40">
        <v>2.85</v>
      </c>
      <c r="K119" s="40">
        <f t="shared" si="2"/>
        <v>1640.8875</v>
      </c>
      <c r="L119" s="38" t="s">
        <v>424</v>
      </c>
      <c r="M119" s="38"/>
    </row>
    <row r="120" spans="1:13" s="9" customFormat="1" ht="30">
      <c r="A120" s="45">
        <f t="shared" si="3"/>
        <v>112</v>
      </c>
      <c r="B120" s="36" t="s">
        <v>553</v>
      </c>
      <c r="C120" s="46" t="s">
        <v>560</v>
      </c>
      <c r="D120" s="38" t="s">
        <v>561</v>
      </c>
      <c r="E120" s="61" t="s">
        <v>22</v>
      </c>
      <c r="F120" s="61" t="s">
        <v>388</v>
      </c>
      <c r="G120" s="36">
        <v>26</v>
      </c>
      <c r="H120" s="39">
        <v>339.99</v>
      </c>
      <c r="I120" s="39">
        <v>339.99</v>
      </c>
      <c r="J120" s="40">
        <v>2.85</v>
      </c>
      <c r="K120" s="40">
        <f t="shared" si="2"/>
        <v>968.97150000000011</v>
      </c>
      <c r="L120" s="38" t="s">
        <v>251</v>
      </c>
      <c r="M120" s="38"/>
    </row>
    <row r="121" spans="1:13" s="9" customFormat="1" ht="15">
      <c r="A121" s="45">
        <f t="shared" si="3"/>
        <v>113</v>
      </c>
      <c r="B121" s="36" t="s">
        <v>553</v>
      </c>
      <c r="C121" s="46" t="s">
        <v>562</v>
      </c>
      <c r="D121" s="38" t="s">
        <v>563</v>
      </c>
      <c r="E121" s="61" t="s">
        <v>22</v>
      </c>
      <c r="F121" s="47" t="s">
        <v>45</v>
      </c>
      <c r="G121" s="36">
        <v>30</v>
      </c>
      <c r="H121" s="39">
        <v>604.24</v>
      </c>
      <c r="I121" s="39">
        <v>604.24</v>
      </c>
      <c r="J121" s="40">
        <v>2.85</v>
      </c>
      <c r="K121" s="40">
        <f t="shared" si="2"/>
        <v>1722.0840000000001</v>
      </c>
      <c r="L121" s="38" t="s">
        <v>46</v>
      </c>
      <c r="M121" s="38"/>
    </row>
    <row r="122" spans="1:13" s="9" customFormat="1" ht="30">
      <c r="A122" s="45">
        <f t="shared" si="3"/>
        <v>114</v>
      </c>
      <c r="B122" s="36" t="s">
        <v>553</v>
      </c>
      <c r="C122" s="46" t="s">
        <v>564</v>
      </c>
      <c r="D122" s="47">
        <v>1531</v>
      </c>
      <c r="E122" s="61" t="s">
        <v>22</v>
      </c>
      <c r="F122" s="47" t="s">
        <v>506</v>
      </c>
      <c r="G122" s="36">
        <v>30</v>
      </c>
      <c r="H122" s="39">
        <v>629.54999999999995</v>
      </c>
      <c r="I122" s="39">
        <v>629.54999999999995</v>
      </c>
      <c r="J122" s="40">
        <v>2.85</v>
      </c>
      <c r="K122" s="40">
        <f t="shared" si="2"/>
        <v>1794.2175</v>
      </c>
      <c r="L122" s="38" t="s">
        <v>507</v>
      </c>
      <c r="M122" s="38"/>
    </row>
    <row r="123" spans="1:13" s="9" customFormat="1" ht="15" customHeight="1">
      <c r="A123" s="45">
        <f t="shared" si="3"/>
        <v>115</v>
      </c>
      <c r="B123" s="36" t="s">
        <v>553</v>
      </c>
      <c r="C123" s="46" t="s">
        <v>565</v>
      </c>
      <c r="D123" s="38" t="s">
        <v>566</v>
      </c>
      <c r="E123" s="61" t="s">
        <v>22</v>
      </c>
      <c r="F123" s="47" t="s">
        <v>567</v>
      </c>
      <c r="G123" s="36">
        <v>51</v>
      </c>
      <c r="H123" s="39">
        <v>994.23</v>
      </c>
      <c r="I123" s="39">
        <v>994.23</v>
      </c>
      <c r="J123" s="40">
        <v>2.85</v>
      </c>
      <c r="K123" s="40">
        <f t="shared" si="2"/>
        <v>2833.5554999999999</v>
      </c>
      <c r="L123" s="38" t="s">
        <v>568</v>
      </c>
      <c r="M123" s="38"/>
    </row>
    <row r="124" spans="1:13" s="9" customFormat="1" ht="15">
      <c r="A124" s="45">
        <f t="shared" si="3"/>
        <v>116</v>
      </c>
      <c r="B124" s="36" t="s">
        <v>553</v>
      </c>
      <c r="C124" s="46" t="s">
        <v>569</v>
      </c>
      <c r="D124" s="38" t="s">
        <v>570</v>
      </c>
      <c r="E124" s="61" t="s">
        <v>22</v>
      </c>
      <c r="F124" s="47" t="s">
        <v>56</v>
      </c>
      <c r="G124" s="36">
        <v>400</v>
      </c>
      <c r="H124" s="39">
        <v>8346.4</v>
      </c>
      <c r="I124" s="39">
        <v>8346.4</v>
      </c>
      <c r="J124" s="40">
        <v>2.85</v>
      </c>
      <c r="K124" s="40">
        <f t="shared" si="2"/>
        <v>23787.239999999998</v>
      </c>
      <c r="L124" s="38" t="s">
        <v>276</v>
      </c>
      <c r="M124" s="38"/>
    </row>
    <row r="125" spans="1:13" s="9" customFormat="1" ht="15">
      <c r="A125" s="45">
        <f t="shared" si="3"/>
        <v>117</v>
      </c>
      <c r="B125" s="36" t="s">
        <v>553</v>
      </c>
      <c r="C125" s="46" t="s">
        <v>571</v>
      </c>
      <c r="D125" s="38" t="s">
        <v>572</v>
      </c>
      <c r="E125" s="61" t="s">
        <v>22</v>
      </c>
      <c r="F125" s="47" t="s">
        <v>573</v>
      </c>
      <c r="G125" s="36">
        <v>54</v>
      </c>
      <c r="H125" s="39">
        <v>1211.71</v>
      </c>
      <c r="I125" s="39">
        <v>1211.71</v>
      </c>
      <c r="J125" s="40">
        <v>2.85</v>
      </c>
      <c r="K125" s="40">
        <f t="shared" si="2"/>
        <v>3453.3735000000001</v>
      </c>
      <c r="L125" s="38" t="s">
        <v>574</v>
      </c>
      <c r="M125" s="38"/>
    </row>
    <row r="126" spans="1:13" s="9" customFormat="1" ht="15">
      <c r="A126" s="45">
        <f t="shared" si="3"/>
        <v>118</v>
      </c>
      <c r="B126" s="36" t="s">
        <v>553</v>
      </c>
      <c r="C126" s="46" t="s">
        <v>575</v>
      </c>
      <c r="D126" s="38" t="s">
        <v>576</v>
      </c>
      <c r="E126" s="61" t="s">
        <v>22</v>
      </c>
      <c r="F126" s="47" t="s">
        <v>82</v>
      </c>
      <c r="G126" s="36">
        <v>100</v>
      </c>
      <c r="H126" s="39">
        <v>2905</v>
      </c>
      <c r="I126" s="39">
        <v>2905</v>
      </c>
      <c r="J126" s="40">
        <v>2.85</v>
      </c>
      <c r="K126" s="40">
        <f t="shared" si="2"/>
        <v>8279.25</v>
      </c>
      <c r="L126" s="37" t="s">
        <v>83</v>
      </c>
      <c r="M126" s="38"/>
    </row>
    <row r="127" spans="1:13" s="9" customFormat="1" ht="30">
      <c r="A127" s="45">
        <f t="shared" si="3"/>
        <v>119</v>
      </c>
      <c r="B127" s="36" t="s">
        <v>553</v>
      </c>
      <c r="C127" s="46" t="s">
        <v>577</v>
      </c>
      <c r="D127" s="38" t="s">
        <v>578</v>
      </c>
      <c r="E127" s="61" t="s">
        <v>22</v>
      </c>
      <c r="F127" s="47" t="s">
        <v>579</v>
      </c>
      <c r="G127" s="36">
        <v>23</v>
      </c>
      <c r="H127" s="39">
        <v>167.05</v>
      </c>
      <c r="I127" s="39">
        <v>167.05</v>
      </c>
      <c r="J127" s="40">
        <v>2.85</v>
      </c>
      <c r="K127" s="40">
        <f t="shared" si="2"/>
        <v>476.09250000000003</v>
      </c>
      <c r="L127" s="37" t="s">
        <v>273</v>
      </c>
      <c r="M127" s="38"/>
    </row>
    <row r="128" spans="1:13" s="9" customFormat="1" ht="15">
      <c r="A128" s="45">
        <f t="shared" si="3"/>
        <v>120</v>
      </c>
      <c r="B128" s="36" t="s">
        <v>553</v>
      </c>
      <c r="C128" s="46" t="s">
        <v>580</v>
      </c>
      <c r="D128" s="38" t="s">
        <v>581</v>
      </c>
      <c r="E128" s="61" t="s">
        <v>22</v>
      </c>
      <c r="F128" s="47" t="s">
        <v>34</v>
      </c>
      <c r="G128" s="36">
        <v>15</v>
      </c>
      <c r="H128" s="39">
        <v>313.99</v>
      </c>
      <c r="I128" s="39">
        <v>313.99</v>
      </c>
      <c r="J128" s="40">
        <v>2.85</v>
      </c>
      <c r="K128" s="40">
        <f t="shared" si="2"/>
        <v>894.87150000000008</v>
      </c>
      <c r="L128" s="38" t="s">
        <v>68</v>
      </c>
      <c r="M128" s="38"/>
    </row>
    <row r="129" spans="1:13" s="9" customFormat="1" ht="15">
      <c r="A129" s="45">
        <f t="shared" si="3"/>
        <v>121</v>
      </c>
      <c r="B129" s="36" t="s">
        <v>553</v>
      </c>
      <c r="C129" s="46" t="s">
        <v>582</v>
      </c>
      <c r="D129" s="38" t="s">
        <v>583</v>
      </c>
      <c r="E129" s="61" t="s">
        <v>22</v>
      </c>
      <c r="F129" s="47" t="s">
        <v>48</v>
      </c>
      <c r="G129" s="36">
        <v>10</v>
      </c>
      <c r="H129" s="39">
        <v>144</v>
      </c>
      <c r="I129" s="39">
        <v>144</v>
      </c>
      <c r="J129" s="40">
        <v>2.85</v>
      </c>
      <c r="K129" s="40">
        <f t="shared" si="2"/>
        <v>410.40000000000003</v>
      </c>
      <c r="L129" s="38" t="s">
        <v>342</v>
      </c>
      <c r="M129" s="38"/>
    </row>
    <row r="130" spans="1:13" s="9" customFormat="1" ht="15">
      <c r="A130" s="45">
        <f t="shared" si="3"/>
        <v>122</v>
      </c>
      <c r="B130" s="36" t="s">
        <v>553</v>
      </c>
      <c r="C130" s="46" t="s">
        <v>584</v>
      </c>
      <c r="D130" s="38" t="s">
        <v>585</v>
      </c>
      <c r="E130" s="61" t="s">
        <v>22</v>
      </c>
      <c r="F130" s="47" t="s">
        <v>48</v>
      </c>
      <c r="G130" s="36">
        <v>15</v>
      </c>
      <c r="H130" s="39">
        <v>273.87</v>
      </c>
      <c r="I130" s="39">
        <v>273.87</v>
      </c>
      <c r="J130" s="40">
        <v>2.85</v>
      </c>
      <c r="K130" s="40">
        <f t="shared" si="2"/>
        <v>780.52949999999998</v>
      </c>
      <c r="L130" s="38" t="s">
        <v>264</v>
      </c>
      <c r="M130" s="38"/>
    </row>
    <row r="131" spans="1:13" s="9" customFormat="1" ht="15" customHeight="1">
      <c r="A131" s="45">
        <f t="shared" si="3"/>
        <v>123</v>
      </c>
      <c r="B131" s="36" t="s">
        <v>553</v>
      </c>
      <c r="C131" s="46" t="s">
        <v>586</v>
      </c>
      <c r="D131" s="38" t="s">
        <v>587</v>
      </c>
      <c r="E131" s="61" t="s">
        <v>22</v>
      </c>
      <c r="F131" s="47" t="s">
        <v>56</v>
      </c>
      <c r="G131" s="36">
        <v>356</v>
      </c>
      <c r="H131" s="39">
        <v>10248.719999999999</v>
      </c>
      <c r="I131" s="39">
        <v>10248.719999999999</v>
      </c>
      <c r="J131" s="40">
        <v>2.85</v>
      </c>
      <c r="K131" s="40">
        <f t="shared" si="2"/>
        <v>29208.851999999999</v>
      </c>
      <c r="L131" s="38" t="s">
        <v>57</v>
      </c>
      <c r="M131" s="38"/>
    </row>
    <row r="132" spans="1:13" s="9" customFormat="1" ht="15" customHeight="1">
      <c r="A132" s="45">
        <f t="shared" si="3"/>
        <v>124</v>
      </c>
      <c r="B132" s="36" t="s">
        <v>588</v>
      </c>
      <c r="C132" s="46" t="s">
        <v>589</v>
      </c>
      <c r="D132" s="38" t="s">
        <v>590</v>
      </c>
      <c r="E132" s="61" t="s">
        <v>22</v>
      </c>
      <c r="F132" s="47" t="s">
        <v>39</v>
      </c>
      <c r="G132" s="36">
        <v>35</v>
      </c>
      <c r="H132" s="39">
        <v>778.31</v>
      </c>
      <c r="I132" s="39">
        <v>778.31</v>
      </c>
      <c r="J132" s="40">
        <v>2.85</v>
      </c>
      <c r="K132" s="40">
        <f t="shared" si="2"/>
        <v>2218.1835000000001</v>
      </c>
      <c r="L132" s="38" t="s">
        <v>101</v>
      </c>
      <c r="M132" s="38"/>
    </row>
    <row r="133" spans="1:13" s="9" customFormat="1" ht="15">
      <c r="A133" s="45">
        <f t="shared" si="3"/>
        <v>125</v>
      </c>
      <c r="B133" s="36" t="s">
        <v>588</v>
      </c>
      <c r="C133" s="46" t="s">
        <v>591</v>
      </c>
      <c r="D133" s="38" t="s">
        <v>592</v>
      </c>
      <c r="E133" s="61" t="s">
        <v>22</v>
      </c>
      <c r="F133" s="47" t="s">
        <v>267</v>
      </c>
      <c r="G133" s="36">
        <v>25</v>
      </c>
      <c r="H133" s="39">
        <v>360</v>
      </c>
      <c r="I133" s="39">
        <v>360</v>
      </c>
      <c r="J133" s="40">
        <v>2.85</v>
      </c>
      <c r="K133" s="40">
        <f t="shared" si="2"/>
        <v>1026</v>
      </c>
      <c r="L133" s="38" t="s">
        <v>87</v>
      </c>
      <c r="M133" s="38"/>
    </row>
    <row r="134" spans="1:13" s="9" customFormat="1" ht="15">
      <c r="A134" s="45">
        <f t="shared" si="3"/>
        <v>126</v>
      </c>
      <c r="B134" s="36" t="s">
        <v>588</v>
      </c>
      <c r="C134" s="46" t="s">
        <v>593</v>
      </c>
      <c r="D134" s="38" t="s">
        <v>594</v>
      </c>
      <c r="E134" s="61" t="s">
        <v>22</v>
      </c>
      <c r="F134" s="47" t="s">
        <v>85</v>
      </c>
      <c r="G134" s="36">
        <v>8</v>
      </c>
      <c r="H134" s="39">
        <v>104.88</v>
      </c>
      <c r="I134" s="39">
        <v>104.88</v>
      </c>
      <c r="J134" s="40">
        <v>2.85</v>
      </c>
      <c r="K134" s="40">
        <f t="shared" si="2"/>
        <v>298.90800000000002</v>
      </c>
      <c r="L134" s="37" t="s">
        <v>86</v>
      </c>
      <c r="M134" s="38"/>
    </row>
    <row r="135" spans="1:13" s="9" customFormat="1" ht="15">
      <c r="A135" s="45">
        <f t="shared" si="3"/>
        <v>127</v>
      </c>
      <c r="B135" s="36" t="s">
        <v>588</v>
      </c>
      <c r="C135" s="46" t="s">
        <v>595</v>
      </c>
      <c r="D135" s="38" t="s">
        <v>596</v>
      </c>
      <c r="E135" s="61" t="s">
        <v>22</v>
      </c>
      <c r="F135" s="47" t="s">
        <v>525</v>
      </c>
      <c r="G135" s="36">
        <v>3</v>
      </c>
      <c r="H135" s="39">
        <v>80.55</v>
      </c>
      <c r="I135" s="39">
        <v>100</v>
      </c>
      <c r="J135" s="40">
        <v>2.85</v>
      </c>
      <c r="K135" s="40">
        <f t="shared" si="2"/>
        <v>285</v>
      </c>
      <c r="L135" s="38" t="s">
        <v>526</v>
      </c>
      <c r="M135" s="38"/>
    </row>
    <row r="136" spans="1:13" s="9" customFormat="1" ht="15">
      <c r="A136" s="45">
        <f t="shared" si="3"/>
        <v>128</v>
      </c>
      <c r="B136" s="36" t="s">
        <v>588</v>
      </c>
      <c r="C136" s="46" t="s">
        <v>597</v>
      </c>
      <c r="D136" s="38" t="s">
        <v>598</v>
      </c>
      <c r="E136" s="61" t="s">
        <v>22</v>
      </c>
      <c r="F136" s="47" t="s">
        <v>44</v>
      </c>
      <c r="G136" s="36">
        <v>20</v>
      </c>
      <c r="H136" s="39">
        <v>288</v>
      </c>
      <c r="I136" s="39">
        <v>288</v>
      </c>
      <c r="J136" s="40">
        <v>2.85</v>
      </c>
      <c r="K136" s="40">
        <f t="shared" si="2"/>
        <v>820.80000000000007</v>
      </c>
      <c r="L136" s="38" t="s">
        <v>244</v>
      </c>
      <c r="M136" s="38"/>
    </row>
    <row r="137" spans="1:13" s="9" customFormat="1" ht="15">
      <c r="A137" s="45">
        <f t="shared" si="3"/>
        <v>129</v>
      </c>
      <c r="B137" s="36" t="s">
        <v>588</v>
      </c>
      <c r="C137" s="46" t="s">
        <v>599</v>
      </c>
      <c r="D137" s="38" t="s">
        <v>600</v>
      </c>
      <c r="E137" s="61" t="s">
        <v>22</v>
      </c>
      <c r="F137" s="47" t="s">
        <v>44</v>
      </c>
      <c r="G137" s="36">
        <v>29</v>
      </c>
      <c r="H137" s="39">
        <v>331.77</v>
      </c>
      <c r="I137" s="39">
        <v>331.77</v>
      </c>
      <c r="J137" s="40">
        <v>2.85</v>
      </c>
      <c r="K137" s="40">
        <f t="shared" ref="K137:K200" si="4">I137*J137</f>
        <v>945.54449999999997</v>
      </c>
      <c r="L137" s="38" t="s">
        <v>250</v>
      </c>
      <c r="M137" s="38"/>
    </row>
    <row r="138" spans="1:13" s="9" customFormat="1" ht="15">
      <c r="A138" s="45">
        <f t="shared" si="3"/>
        <v>130</v>
      </c>
      <c r="B138" s="36" t="s">
        <v>588</v>
      </c>
      <c r="C138" s="46" t="s">
        <v>601</v>
      </c>
      <c r="D138" s="38" t="s">
        <v>602</v>
      </c>
      <c r="E138" s="61" t="s">
        <v>22</v>
      </c>
      <c r="F138" s="47" t="s">
        <v>82</v>
      </c>
      <c r="G138" s="36">
        <v>67</v>
      </c>
      <c r="H138" s="39">
        <v>1704.73</v>
      </c>
      <c r="I138" s="39">
        <v>1704.73</v>
      </c>
      <c r="J138" s="40">
        <v>2.85</v>
      </c>
      <c r="K138" s="40">
        <f t="shared" si="4"/>
        <v>4858.4805000000006</v>
      </c>
      <c r="L138" s="37" t="s">
        <v>83</v>
      </c>
      <c r="M138" s="38"/>
    </row>
    <row r="139" spans="1:13" s="9" customFormat="1" ht="15">
      <c r="A139" s="45">
        <f t="shared" ref="A139:A202" si="5">A138+1</f>
        <v>131</v>
      </c>
      <c r="B139" s="36" t="s">
        <v>588</v>
      </c>
      <c r="C139" s="46" t="s">
        <v>603</v>
      </c>
      <c r="D139" s="38" t="s">
        <v>604</v>
      </c>
      <c r="E139" s="61" t="s">
        <v>22</v>
      </c>
      <c r="F139" s="47" t="s">
        <v>88</v>
      </c>
      <c r="G139" s="36">
        <v>32</v>
      </c>
      <c r="H139" s="39">
        <v>748.99</v>
      </c>
      <c r="I139" s="39">
        <v>748.99</v>
      </c>
      <c r="J139" s="40">
        <v>2.85</v>
      </c>
      <c r="K139" s="40">
        <f t="shared" si="4"/>
        <v>2134.6215000000002</v>
      </c>
      <c r="L139" s="38" t="s">
        <v>89</v>
      </c>
      <c r="M139" s="38"/>
    </row>
    <row r="140" spans="1:13" s="9" customFormat="1" ht="15">
      <c r="A140" s="45">
        <f t="shared" si="5"/>
        <v>132</v>
      </c>
      <c r="B140" s="36" t="s">
        <v>588</v>
      </c>
      <c r="C140" s="46" t="s">
        <v>605</v>
      </c>
      <c r="D140" s="38" t="s">
        <v>606</v>
      </c>
      <c r="E140" s="61" t="s">
        <v>22</v>
      </c>
      <c r="F140" s="47" t="s">
        <v>135</v>
      </c>
      <c r="G140" s="36">
        <v>67</v>
      </c>
      <c r="H140" s="39">
        <v>1806.29</v>
      </c>
      <c r="I140" s="39">
        <v>1806.29</v>
      </c>
      <c r="J140" s="40">
        <v>2.85</v>
      </c>
      <c r="K140" s="40">
        <f t="shared" si="4"/>
        <v>5147.9265000000005</v>
      </c>
      <c r="L140" s="38" t="s">
        <v>136</v>
      </c>
      <c r="M140" s="38"/>
    </row>
    <row r="141" spans="1:13" s="9" customFormat="1" ht="15">
      <c r="A141" s="45">
        <f t="shared" si="5"/>
        <v>133</v>
      </c>
      <c r="B141" s="36" t="s">
        <v>588</v>
      </c>
      <c r="C141" s="46" t="s">
        <v>607</v>
      </c>
      <c r="D141" s="38" t="s">
        <v>608</v>
      </c>
      <c r="E141" s="61" t="s">
        <v>22</v>
      </c>
      <c r="F141" s="47" t="s">
        <v>40</v>
      </c>
      <c r="G141" s="36">
        <v>32</v>
      </c>
      <c r="H141" s="39">
        <v>744.98</v>
      </c>
      <c r="I141" s="39">
        <v>744.98</v>
      </c>
      <c r="J141" s="40">
        <v>2.85</v>
      </c>
      <c r="K141" s="40">
        <f t="shared" si="4"/>
        <v>2123.1930000000002</v>
      </c>
      <c r="L141" s="38" t="s">
        <v>609</v>
      </c>
      <c r="M141" s="38"/>
    </row>
    <row r="142" spans="1:13" s="9" customFormat="1" ht="15">
      <c r="A142" s="45">
        <f t="shared" si="5"/>
        <v>134</v>
      </c>
      <c r="B142" s="36" t="s">
        <v>588</v>
      </c>
      <c r="C142" s="46" t="s">
        <v>610</v>
      </c>
      <c r="D142" s="38" t="s">
        <v>611</v>
      </c>
      <c r="E142" s="61" t="s">
        <v>22</v>
      </c>
      <c r="F142" s="47" t="s">
        <v>48</v>
      </c>
      <c r="G142" s="36">
        <v>17</v>
      </c>
      <c r="H142" s="39">
        <v>244.8</v>
      </c>
      <c r="I142" s="39">
        <v>244.8</v>
      </c>
      <c r="J142" s="40">
        <v>2.85</v>
      </c>
      <c r="K142" s="40">
        <f t="shared" si="4"/>
        <v>697.68000000000006</v>
      </c>
      <c r="L142" s="38" t="s">
        <v>612</v>
      </c>
      <c r="M142" s="38"/>
    </row>
    <row r="143" spans="1:13" s="9" customFormat="1" ht="15">
      <c r="A143" s="45">
        <f t="shared" si="5"/>
        <v>135</v>
      </c>
      <c r="B143" s="36" t="s">
        <v>588</v>
      </c>
      <c r="C143" s="46" t="s">
        <v>613</v>
      </c>
      <c r="D143" s="38" t="s">
        <v>614</v>
      </c>
      <c r="E143" s="61" t="s">
        <v>22</v>
      </c>
      <c r="F143" s="47" t="s">
        <v>48</v>
      </c>
      <c r="G143" s="36">
        <v>10</v>
      </c>
      <c r="H143" s="39">
        <v>278.5</v>
      </c>
      <c r="I143" s="39">
        <v>278.5</v>
      </c>
      <c r="J143" s="40">
        <v>2.85</v>
      </c>
      <c r="K143" s="40">
        <f t="shared" si="4"/>
        <v>793.72500000000002</v>
      </c>
      <c r="L143" s="37" t="s">
        <v>145</v>
      </c>
      <c r="M143" s="38"/>
    </row>
    <row r="144" spans="1:13" s="9" customFormat="1" ht="15">
      <c r="A144" s="45">
        <f t="shared" si="5"/>
        <v>136</v>
      </c>
      <c r="B144" s="36" t="s">
        <v>588</v>
      </c>
      <c r="C144" s="46" t="s">
        <v>615</v>
      </c>
      <c r="D144" s="38" t="s">
        <v>616</v>
      </c>
      <c r="E144" s="61" t="s">
        <v>22</v>
      </c>
      <c r="F144" s="47" t="s">
        <v>91</v>
      </c>
      <c r="G144" s="36">
        <v>28</v>
      </c>
      <c r="H144" s="39">
        <v>446.44</v>
      </c>
      <c r="I144" s="39">
        <v>446.44</v>
      </c>
      <c r="J144" s="40">
        <v>2.85</v>
      </c>
      <c r="K144" s="40">
        <f t="shared" si="4"/>
        <v>1272.354</v>
      </c>
      <c r="L144" s="38" t="s">
        <v>617</v>
      </c>
      <c r="M144" s="38"/>
    </row>
    <row r="145" spans="1:13" s="9" customFormat="1" ht="15">
      <c r="A145" s="45">
        <f t="shared" si="5"/>
        <v>137</v>
      </c>
      <c r="B145" s="36" t="s">
        <v>588</v>
      </c>
      <c r="C145" s="46" t="s">
        <v>618</v>
      </c>
      <c r="D145" s="38" t="s">
        <v>619</v>
      </c>
      <c r="E145" s="61" t="s">
        <v>22</v>
      </c>
      <c r="F145" s="47" t="s">
        <v>34</v>
      </c>
      <c r="G145" s="36">
        <v>10</v>
      </c>
      <c r="H145" s="39">
        <v>146.5</v>
      </c>
      <c r="I145" s="39">
        <v>146.5</v>
      </c>
      <c r="J145" s="40">
        <v>2.85</v>
      </c>
      <c r="K145" s="40">
        <f t="shared" si="4"/>
        <v>417.52500000000003</v>
      </c>
      <c r="L145" s="38" t="s">
        <v>424</v>
      </c>
      <c r="M145" s="38"/>
    </row>
    <row r="146" spans="1:13" s="9" customFormat="1" ht="15">
      <c r="A146" s="45">
        <f t="shared" si="5"/>
        <v>138</v>
      </c>
      <c r="B146" s="36" t="s">
        <v>588</v>
      </c>
      <c r="C146" s="46" t="s">
        <v>620</v>
      </c>
      <c r="D146" s="38" t="s">
        <v>621</v>
      </c>
      <c r="E146" s="61" t="s">
        <v>22</v>
      </c>
      <c r="F146" s="47" t="s">
        <v>44</v>
      </c>
      <c r="G146" s="36">
        <v>35</v>
      </c>
      <c r="H146" s="39">
        <v>822.25</v>
      </c>
      <c r="I146" s="39">
        <v>822.25</v>
      </c>
      <c r="J146" s="40">
        <v>2.85</v>
      </c>
      <c r="K146" s="40">
        <f t="shared" si="4"/>
        <v>2343.4124999999999</v>
      </c>
      <c r="L146" s="38" t="s">
        <v>414</v>
      </c>
      <c r="M146" s="38"/>
    </row>
    <row r="147" spans="1:13" s="9" customFormat="1" ht="15">
      <c r="A147" s="45">
        <f t="shared" si="5"/>
        <v>139</v>
      </c>
      <c r="B147" s="36" t="s">
        <v>588</v>
      </c>
      <c r="C147" s="46" t="s">
        <v>622</v>
      </c>
      <c r="D147" s="38" t="s">
        <v>623</v>
      </c>
      <c r="E147" s="61" t="s">
        <v>22</v>
      </c>
      <c r="F147" s="47" t="s">
        <v>31</v>
      </c>
      <c r="G147" s="36">
        <v>74</v>
      </c>
      <c r="H147" s="39">
        <v>1640.13</v>
      </c>
      <c r="I147" s="39">
        <v>1640.13</v>
      </c>
      <c r="J147" s="40">
        <v>2.85</v>
      </c>
      <c r="K147" s="40">
        <f t="shared" si="4"/>
        <v>4674.3705000000009</v>
      </c>
      <c r="L147" s="37" t="s">
        <v>32</v>
      </c>
      <c r="M147" s="38"/>
    </row>
    <row r="148" spans="1:13" s="9" customFormat="1" ht="15">
      <c r="A148" s="45">
        <f t="shared" si="5"/>
        <v>140</v>
      </c>
      <c r="B148" s="36" t="s">
        <v>624</v>
      </c>
      <c r="C148" s="46" t="s">
        <v>625</v>
      </c>
      <c r="D148" s="38" t="s">
        <v>626</v>
      </c>
      <c r="E148" s="61" t="s">
        <v>22</v>
      </c>
      <c r="F148" s="47" t="s">
        <v>58</v>
      </c>
      <c r="G148" s="36">
        <v>28</v>
      </c>
      <c r="H148" s="39">
        <v>666.38</v>
      </c>
      <c r="I148" s="39">
        <v>666.38</v>
      </c>
      <c r="J148" s="40">
        <v>2.85</v>
      </c>
      <c r="K148" s="40">
        <f t="shared" si="4"/>
        <v>1899.183</v>
      </c>
      <c r="L148" s="38" t="s">
        <v>327</v>
      </c>
      <c r="M148" s="38"/>
    </row>
    <row r="149" spans="1:13" s="9" customFormat="1" ht="30">
      <c r="A149" s="45">
        <f t="shared" si="5"/>
        <v>141</v>
      </c>
      <c r="B149" s="36" t="s">
        <v>624</v>
      </c>
      <c r="C149" s="46" t="s">
        <v>627</v>
      </c>
      <c r="D149" s="38" t="s">
        <v>628</v>
      </c>
      <c r="E149" s="61" t="s">
        <v>22</v>
      </c>
      <c r="F149" s="47" t="s">
        <v>53</v>
      </c>
      <c r="G149" s="36">
        <v>10</v>
      </c>
      <c r="H149" s="39">
        <v>144</v>
      </c>
      <c r="I149" s="39">
        <v>144</v>
      </c>
      <c r="J149" s="40">
        <v>2.85</v>
      </c>
      <c r="K149" s="40">
        <f t="shared" si="4"/>
        <v>410.40000000000003</v>
      </c>
      <c r="L149" s="38" t="s">
        <v>54</v>
      </c>
      <c r="M149" s="38"/>
    </row>
    <row r="150" spans="1:13" s="9" customFormat="1" ht="15">
      <c r="A150" s="45">
        <f t="shared" si="5"/>
        <v>142</v>
      </c>
      <c r="B150" s="36" t="s">
        <v>624</v>
      </c>
      <c r="C150" s="46" t="s">
        <v>629</v>
      </c>
      <c r="D150" s="38" t="s">
        <v>630</v>
      </c>
      <c r="E150" s="61" t="s">
        <v>22</v>
      </c>
      <c r="F150" s="47" t="s">
        <v>85</v>
      </c>
      <c r="G150" s="36">
        <v>26</v>
      </c>
      <c r="H150" s="39">
        <v>627.72</v>
      </c>
      <c r="I150" s="39">
        <v>627.72</v>
      </c>
      <c r="J150" s="40">
        <v>2.85</v>
      </c>
      <c r="K150" s="40">
        <f t="shared" si="4"/>
        <v>1789.0020000000002</v>
      </c>
      <c r="L150" s="37" t="s">
        <v>86</v>
      </c>
      <c r="M150" s="38"/>
    </row>
    <row r="151" spans="1:13" s="9" customFormat="1" ht="15">
      <c r="A151" s="45">
        <f t="shared" si="5"/>
        <v>143</v>
      </c>
      <c r="B151" s="36" t="s">
        <v>624</v>
      </c>
      <c r="C151" s="46" t="s">
        <v>631</v>
      </c>
      <c r="D151" s="38" t="s">
        <v>632</v>
      </c>
      <c r="E151" s="61" t="s">
        <v>22</v>
      </c>
      <c r="F151" s="47" t="s">
        <v>633</v>
      </c>
      <c r="G151" s="36">
        <v>53</v>
      </c>
      <c r="H151" s="39">
        <v>1071.47</v>
      </c>
      <c r="I151" s="39">
        <v>1071.47</v>
      </c>
      <c r="J151" s="40">
        <v>2.85</v>
      </c>
      <c r="K151" s="40">
        <f t="shared" si="4"/>
        <v>3053.6895</v>
      </c>
      <c r="L151" s="37" t="s">
        <v>634</v>
      </c>
      <c r="M151" s="38"/>
    </row>
    <row r="152" spans="1:13" s="9" customFormat="1" ht="15">
      <c r="A152" s="45">
        <f t="shared" si="5"/>
        <v>144</v>
      </c>
      <c r="B152" s="36" t="s">
        <v>624</v>
      </c>
      <c r="C152" s="46" t="s">
        <v>635</v>
      </c>
      <c r="D152" s="38" t="s">
        <v>636</v>
      </c>
      <c r="E152" s="61" t="s">
        <v>22</v>
      </c>
      <c r="F152" s="47" t="s">
        <v>633</v>
      </c>
      <c r="G152" s="36">
        <v>14</v>
      </c>
      <c r="H152" s="39">
        <v>295.3</v>
      </c>
      <c r="I152" s="39">
        <v>295.3</v>
      </c>
      <c r="J152" s="40">
        <v>2.85</v>
      </c>
      <c r="K152" s="40">
        <f t="shared" si="4"/>
        <v>841.60500000000002</v>
      </c>
      <c r="L152" s="37" t="s">
        <v>634</v>
      </c>
      <c r="M152" s="38"/>
    </row>
    <row r="153" spans="1:13" s="9" customFormat="1" ht="15">
      <c r="A153" s="45">
        <f t="shared" si="5"/>
        <v>145</v>
      </c>
      <c r="B153" s="36" t="s">
        <v>624</v>
      </c>
      <c r="C153" s="46" t="s">
        <v>637</v>
      </c>
      <c r="D153" s="38" t="s">
        <v>638</v>
      </c>
      <c r="E153" s="61" t="s">
        <v>22</v>
      </c>
      <c r="F153" s="47" t="s">
        <v>48</v>
      </c>
      <c r="G153" s="36">
        <v>7</v>
      </c>
      <c r="H153" s="39">
        <v>176.75</v>
      </c>
      <c r="I153" s="39">
        <v>176.75</v>
      </c>
      <c r="J153" s="40">
        <v>2.85</v>
      </c>
      <c r="K153" s="40">
        <f t="shared" si="4"/>
        <v>503.73750000000001</v>
      </c>
      <c r="L153" s="37" t="s">
        <v>145</v>
      </c>
      <c r="M153" s="38"/>
    </row>
    <row r="154" spans="1:13" s="9" customFormat="1" ht="15">
      <c r="A154" s="45">
        <f t="shared" si="5"/>
        <v>146</v>
      </c>
      <c r="B154" s="36" t="s">
        <v>624</v>
      </c>
      <c r="C154" s="46" t="s">
        <v>639</v>
      </c>
      <c r="D154" s="38" t="s">
        <v>640</v>
      </c>
      <c r="E154" s="61" t="s">
        <v>22</v>
      </c>
      <c r="F154" s="47" t="s">
        <v>223</v>
      </c>
      <c r="G154" s="36">
        <v>6</v>
      </c>
      <c r="H154" s="39">
        <v>49.63</v>
      </c>
      <c r="I154" s="39">
        <v>100</v>
      </c>
      <c r="J154" s="40">
        <v>2.85</v>
      </c>
      <c r="K154" s="40">
        <f t="shared" si="4"/>
        <v>285</v>
      </c>
      <c r="L154" s="38" t="s">
        <v>641</v>
      </c>
      <c r="M154" s="38"/>
    </row>
    <row r="155" spans="1:13" s="9" customFormat="1" ht="44.25" customHeight="1">
      <c r="A155" s="45">
        <f t="shared" si="5"/>
        <v>147</v>
      </c>
      <c r="B155" s="36" t="s">
        <v>624</v>
      </c>
      <c r="C155" s="46" t="s">
        <v>642</v>
      </c>
      <c r="D155" s="38" t="s">
        <v>643</v>
      </c>
      <c r="E155" s="61" t="s">
        <v>22</v>
      </c>
      <c r="F155" s="47" t="s">
        <v>579</v>
      </c>
      <c r="G155" s="36">
        <v>1</v>
      </c>
      <c r="H155" s="39">
        <v>10</v>
      </c>
      <c r="I155" s="39">
        <v>100</v>
      </c>
      <c r="J155" s="40">
        <v>2.85</v>
      </c>
      <c r="K155" s="40">
        <f t="shared" si="4"/>
        <v>285</v>
      </c>
      <c r="L155" s="37" t="s">
        <v>273</v>
      </c>
      <c r="M155" s="37" t="s">
        <v>74</v>
      </c>
    </row>
    <row r="156" spans="1:13" s="9" customFormat="1" ht="15">
      <c r="A156" s="45">
        <f t="shared" si="5"/>
        <v>148</v>
      </c>
      <c r="B156" s="36" t="s">
        <v>624</v>
      </c>
      <c r="C156" s="46" t="s">
        <v>644</v>
      </c>
      <c r="D156" s="38" t="s">
        <v>645</v>
      </c>
      <c r="E156" s="61" t="s">
        <v>22</v>
      </c>
      <c r="F156" s="47" t="s">
        <v>39</v>
      </c>
      <c r="G156" s="36">
        <v>85</v>
      </c>
      <c r="H156" s="39">
        <v>1809.35</v>
      </c>
      <c r="I156" s="39">
        <v>1809.35</v>
      </c>
      <c r="J156" s="40">
        <v>2.85</v>
      </c>
      <c r="K156" s="40">
        <f t="shared" si="4"/>
        <v>5156.6475</v>
      </c>
      <c r="L156" s="38" t="s">
        <v>94</v>
      </c>
      <c r="M156" s="38"/>
    </row>
    <row r="157" spans="1:13" s="9" customFormat="1" ht="15">
      <c r="A157" s="45">
        <f t="shared" si="5"/>
        <v>149</v>
      </c>
      <c r="B157" s="36" t="s">
        <v>624</v>
      </c>
      <c r="C157" s="46" t="s">
        <v>646</v>
      </c>
      <c r="D157" s="38" t="s">
        <v>647</v>
      </c>
      <c r="E157" s="61" t="s">
        <v>22</v>
      </c>
      <c r="F157" s="47" t="s">
        <v>69</v>
      </c>
      <c r="G157" s="36">
        <v>60</v>
      </c>
      <c r="H157" s="39">
        <v>1214.4000000000001</v>
      </c>
      <c r="I157" s="39">
        <v>1214.4000000000001</v>
      </c>
      <c r="J157" s="40">
        <v>2.85</v>
      </c>
      <c r="K157" s="40">
        <f t="shared" si="4"/>
        <v>3461.0400000000004</v>
      </c>
      <c r="L157" s="38" t="s">
        <v>70</v>
      </c>
      <c r="M157" s="38"/>
    </row>
    <row r="158" spans="1:13" s="9" customFormat="1" ht="15">
      <c r="A158" s="45">
        <f t="shared" si="5"/>
        <v>150</v>
      </c>
      <c r="B158" s="36" t="s">
        <v>624</v>
      </c>
      <c r="C158" s="46" t="s">
        <v>648</v>
      </c>
      <c r="D158" s="38" t="s">
        <v>649</v>
      </c>
      <c r="E158" s="61" t="s">
        <v>22</v>
      </c>
      <c r="F158" s="47" t="s">
        <v>265</v>
      </c>
      <c r="G158" s="36">
        <v>50</v>
      </c>
      <c r="H158" s="39">
        <v>1033</v>
      </c>
      <c r="I158" s="39">
        <v>1033</v>
      </c>
      <c r="J158" s="40">
        <v>2.85</v>
      </c>
      <c r="K158" s="40">
        <f t="shared" si="4"/>
        <v>2944.05</v>
      </c>
      <c r="L158" s="37" t="s">
        <v>375</v>
      </c>
      <c r="M158" s="38"/>
    </row>
    <row r="159" spans="1:13" s="9" customFormat="1" ht="30">
      <c r="A159" s="45">
        <f t="shared" si="5"/>
        <v>151</v>
      </c>
      <c r="B159" s="36" t="s">
        <v>624</v>
      </c>
      <c r="C159" s="46" t="s">
        <v>650</v>
      </c>
      <c r="D159" s="38" t="s">
        <v>651</v>
      </c>
      <c r="E159" s="61" t="s">
        <v>22</v>
      </c>
      <c r="F159" s="47" t="s">
        <v>34</v>
      </c>
      <c r="G159" s="36">
        <v>120</v>
      </c>
      <c r="H159" s="63">
        <v>3167.64</v>
      </c>
      <c r="I159" s="63">
        <v>3167.64</v>
      </c>
      <c r="J159" s="40">
        <v>2.85</v>
      </c>
      <c r="K159" s="40">
        <f t="shared" si="4"/>
        <v>9027.7739999999994</v>
      </c>
      <c r="L159" s="38" t="s">
        <v>68</v>
      </c>
      <c r="M159" s="38"/>
    </row>
    <row r="160" spans="1:13" s="9" customFormat="1" ht="15">
      <c r="A160" s="45">
        <f t="shared" si="5"/>
        <v>152</v>
      </c>
      <c r="B160" s="36" t="s">
        <v>624</v>
      </c>
      <c r="C160" s="46" t="s">
        <v>652</v>
      </c>
      <c r="D160" s="38" t="s">
        <v>653</v>
      </c>
      <c r="E160" s="61" t="s">
        <v>22</v>
      </c>
      <c r="F160" s="61" t="s">
        <v>49</v>
      </c>
      <c r="G160" s="36">
        <v>3</v>
      </c>
      <c r="H160" s="39">
        <v>34.5</v>
      </c>
      <c r="I160" s="39">
        <v>100</v>
      </c>
      <c r="J160" s="40">
        <v>1</v>
      </c>
      <c r="K160" s="40">
        <f t="shared" si="4"/>
        <v>100</v>
      </c>
      <c r="L160" s="38" t="s">
        <v>95</v>
      </c>
      <c r="M160" s="38"/>
    </row>
    <row r="161" spans="1:13" s="9" customFormat="1" ht="15">
      <c r="A161" s="45">
        <f t="shared" si="5"/>
        <v>153</v>
      </c>
      <c r="B161" s="36" t="s">
        <v>624</v>
      </c>
      <c r="C161" s="46" t="s">
        <v>654</v>
      </c>
      <c r="D161" s="38" t="s">
        <v>655</v>
      </c>
      <c r="E161" s="61" t="s">
        <v>22</v>
      </c>
      <c r="F161" s="47" t="s">
        <v>39</v>
      </c>
      <c r="G161" s="36">
        <v>10</v>
      </c>
      <c r="H161" s="39">
        <v>196.5</v>
      </c>
      <c r="I161" s="39">
        <v>196.5</v>
      </c>
      <c r="J161" s="40">
        <v>2.85</v>
      </c>
      <c r="K161" s="40">
        <f t="shared" si="4"/>
        <v>560.02499999999998</v>
      </c>
      <c r="L161" s="38" t="s">
        <v>246</v>
      </c>
      <c r="M161" s="38"/>
    </row>
    <row r="162" spans="1:13" s="9" customFormat="1" ht="15">
      <c r="A162" s="45">
        <f t="shared" si="5"/>
        <v>154</v>
      </c>
      <c r="B162" s="36" t="s">
        <v>624</v>
      </c>
      <c r="C162" s="46" t="s">
        <v>656</v>
      </c>
      <c r="D162" s="38" t="s">
        <v>657</v>
      </c>
      <c r="E162" s="61" t="s">
        <v>22</v>
      </c>
      <c r="F162" s="47" t="s">
        <v>33</v>
      </c>
      <c r="G162" s="36">
        <v>11</v>
      </c>
      <c r="H162" s="39">
        <v>230.62</v>
      </c>
      <c r="I162" s="39">
        <v>230.62</v>
      </c>
      <c r="J162" s="40">
        <v>2.85</v>
      </c>
      <c r="K162" s="40">
        <f t="shared" si="4"/>
        <v>657.26700000000005</v>
      </c>
      <c r="L162" s="37" t="s">
        <v>658</v>
      </c>
      <c r="M162" s="38"/>
    </row>
    <row r="163" spans="1:13" s="9" customFormat="1" ht="30">
      <c r="A163" s="45">
        <f t="shared" si="5"/>
        <v>155</v>
      </c>
      <c r="B163" s="36" t="s">
        <v>624</v>
      </c>
      <c r="C163" s="46" t="s">
        <v>659</v>
      </c>
      <c r="D163" s="38" t="s">
        <v>660</v>
      </c>
      <c r="E163" s="61" t="s">
        <v>22</v>
      </c>
      <c r="F163" s="47" t="s">
        <v>661</v>
      </c>
      <c r="G163" s="36">
        <v>20</v>
      </c>
      <c r="H163" s="39">
        <v>318</v>
      </c>
      <c r="I163" s="39">
        <v>318</v>
      </c>
      <c r="J163" s="40">
        <v>2.85</v>
      </c>
      <c r="K163" s="40">
        <f t="shared" si="4"/>
        <v>906.30000000000007</v>
      </c>
      <c r="L163" s="38" t="s">
        <v>662</v>
      </c>
      <c r="M163" s="38"/>
    </row>
    <row r="164" spans="1:13" s="9" customFormat="1" ht="30">
      <c r="A164" s="45">
        <f t="shared" si="5"/>
        <v>156</v>
      </c>
      <c r="B164" s="36" t="s">
        <v>624</v>
      </c>
      <c r="C164" s="46" t="s">
        <v>663</v>
      </c>
      <c r="D164" s="38" t="s">
        <v>664</v>
      </c>
      <c r="E164" s="61" t="s">
        <v>22</v>
      </c>
      <c r="F164" s="61" t="s">
        <v>665</v>
      </c>
      <c r="G164" s="36">
        <v>36</v>
      </c>
      <c r="H164" s="39">
        <v>731.86</v>
      </c>
      <c r="I164" s="39">
        <v>731.86</v>
      </c>
      <c r="J164" s="40">
        <v>2.85</v>
      </c>
      <c r="K164" s="40">
        <f t="shared" si="4"/>
        <v>2085.8009999999999</v>
      </c>
      <c r="L164" s="38" t="s">
        <v>666</v>
      </c>
      <c r="M164" s="38"/>
    </row>
    <row r="165" spans="1:13" s="9" customFormat="1" ht="15">
      <c r="A165" s="45">
        <f t="shared" si="5"/>
        <v>157</v>
      </c>
      <c r="B165" s="36" t="s">
        <v>667</v>
      </c>
      <c r="C165" s="46" t="s">
        <v>668</v>
      </c>
      <c r="D165" s="38" t="s">
        <v>669</v>
      </c>
      <c r="E165" s="61" t="s">
        <v>22</v>
      </c>
      <c r="F165" s="47" t="s">
        <v>44</v>
      </c>
      <c r="G165" s="36">
        <v>8</v>
      </c>
      <c r="H165" s="39">
        <v>115.2</v>
      </c>
      <c r="I165" s="39">
        <v>115.2</v>
      </c>
      <c r="J165" s="40">
        <v>2.85</v>
      </c>
      <c r="K165" s="40">
        <f t="shared" si="4"/>
        <v>328.32</v>
      </c>
      <c r="L165" s="38" t="s">
        <v>414</v>
      </c>
      <c r="M165" s="38"/>
    </row>
    <row r="166" spans="1:13" s="9" customFormat="1" ht="15">
      <c r="A166" s="45">
        <f t="shared" si="5"/>
        <v>158</v>
      </c>
      <c r="B166" s="36" t="s">
        <v>667</v>
      </c>
      <c r="C166" s="46" t="s">
        <v>670</v>
      </c>
      <c r="D166" s="38" t="s">
        <v>671</v>
      </c>
      <c r="E166" s="61" t="s">
        <v>22</v>
      </c>
      <c r="F166" s="47" t="s">
        <v>44</v>
      </c>
      <c r="G166" s="36">
        <v>4</v>
      </c>
      <c r="H166" s="39">
        <v>82.4</v>
      </c>
      <c r="I166" s="39">
        <v>100</v>
      </c>
      <c r="J166" s="40">
        <v>2.85</v>
      </c>
      <c r="K166" s="40">
        <f t="shared" si="4"/>
        <v>285</v>
      </c>
      <c r="L166" s="38" t="s">
        <v>84</v>
      </c>
      <c r="M166" s="38"/>
    </row>
    <row r="167" spans="1:13" s="9" customFormat="1" ht="15">
      <c r="A167" s="45">
        <f t="shared" si="5"/>
        <v>159</v>
      </c>
      <c r="B167" s="36" t="s">
        <v>667</v>
      </c>
      <c r="C167" s="46" t="s">
        <v>672</v>
      </c>
      <c r="D167" s="38" t="s">
        <v>673</v>
      </c>
      <c r="E167" s="61" t="s">
        <v>22</v>
      </c>
      <c r="F167" s="47" t="s">
        <v>39</v>
      </c>
      <c r="G167" s="36">
        <v>17</v>
      </c>
      <c r="H167" s="39">
        <v>250.68</v>
      </c>
      <c r="I167" s="39">
        <v>250.68</v>
      </c>
      <c r="J167" s="40">
        <v>2.85</v>
      </c>
      <c r="K167" s="40">
        <f t="shared" si="4"/>
        <v>714.43799999999999</v>
      </c>
      <c r="L167" s="38" t="s">
        <v>94</v>
      </c>
      <c r="M167" s="38"/>
    </row>
    <row r="168" spans="1:13" s="9" customFormat="1" ht="15">
      <c r="A168" s="45">
        <f t="shared" si="5"/>
        <v>160</v>
      </c>
      <c r="B168" s="36" t="s">
        <v>667</v>
      </c>
      <c r="C168" s="46" t="s">
        <v>674</v>
      </c>
      <c r="D168" s="38" t="s">
        <v>675</v>
      </c>
      <c r="E168" s="61" t="s">
        <v>22</v>
      </c>
      <c r="F168" s="47" t="s">
        <v>26</v>
      </c>
      <c r="G168" s="36">
        <v>90</v>
      </c>
      <c r="H168" s="39">
        <v>1881.58</v>
      </c>
      <c r="I168" s="39">
        <v>1881.58</v>
      </c>
      <c r="J168" s="40">
        <v>2.85</v>
      </c>
      <c r="K168" s="40">
        <f t="shared" si="4"/>
        <v>5362.5029999999997</v>
      </c>
      <c r="L168" s="38" t="s">
        <v>676</v>
      </c>
      <c r="M168" s="38"/>
    </row>
    <row r="169" spans="1:13" s="9" customFormat="1" ht="15">
      <c r="A169" s="45">
        <f t="shared" si="5"/>
        <v>161</v>
      </c>
      <c r="B169" s="36" t="s">
        <v>667</v>
      </c>
      <c r="C169" s="46" t="s">
        <v>677</v>
      </c>
      <c r="D169" s="38" t="s">
        <v>678</v>
      </c>
      <c r="E169" s="61" t="s">
        <v>22</v>
      </c>
      <c r="F169" s="47" t="s">
        <v>223</v>
      </c>
      <c r="G169" s="36">
        <v>52</v>
      </c>
      <c r="H169" s="39">
        <v>1672.46</v>
      </c>
      <c r="I169" s="39">
        <v>1672.46</v>
      </c>
      <c r="J169" s="40">
        <v>2.85</v>
      </c>
      <c r="K169" s="40">
        <f t="shared" si="4"/>
        <v>4766.5110000000004</v>
      </c>
      <c r="L169" s="38" t="s">
        <v>679</v>
      </c>
      <c r="M169" s="38"/>
    </row>
    <row r="170" spans="1:13" s="9" customFormat="1" ht="15">
      <c r="A170" s="45">
        <f t="shared" si="5"/>
        <v>162</v>
      </c>
      <c r="B170" s="36" t="s">
        <v>667</v>
      </c>
      <c r="C170" s="46" t="s">
        <v>680</v>
      </c>
      <c r="D170" s="38" t="s">
        <v>681</v>
      </c>
      <c r="E170" s="61" t="s">
        <v>22</v>
      </c>
      <c r="F170" s="47" t="s">
        <v>682</v>
      </c>
      <c r="G170" s="36">
        <v>28</v>
      </c>
      <c r="H170" s="39">
        <v>629.09</v>
      </c>
      <c r="I170" s="39">
        <v>629.09</v>
      </c>
      <c r="J170" s="40">
        <v>2.85</v>
      </c>
      <c r="K170" s="40">
        <f t="shared" si="4"/>
        <v>1792.9065000000001</v>
      </c>
      <c r="L170" s="37" t="s">
        <v>683</v>
      </c>
      <c r="M170" s="38"/>
    </row>
    <row r="171" spans="1:13" s="9" customFormat="1" ht="15">
      <c r="A171" s="45">
        <f t="shared" si="5"/>
        <v>163</v>
      </c>
      <c r="B171" s="36" t="s">
        <v>667</v>
      </c>
      <c r="C171" s="46" t="s">
        <v>684</v>
      </c>
      <c r="D171" s="38" t="s">
        <v>685</v>
      </c>
      <c r="E171" s="61" t="s">
        <v>22</v>
      </c>
      <c r="F171" s="47" t="s">
        <v>686</v>
      </c>
      <c r="G171" s="36">
        <v>30</v>
      </c>
      <c r="H171" s="39">
        <v>769.5</v>
      </c>
      <c r="I171" s="39">
        <v>769.5</v>
      </c>
      <c r="J171" s="40">
        <v>2.85</v>
      </c>
      <c r="K171" s="40">
        <f t="shared" si="4"/>
        <v>2193.0750000000003</v>
      </c>
      <c r="L171" s="38" t="s">
        <v>687</v>
      </c>
      <c r="M171" s="38"/>
    </row>
    <row r="172" spans="1:13" s="9" customFormat="1" ht="15">
      <c r="A172" s="45">
        <f t="shared" si="5"/>
        <v>164</v>
      </c>
      <c r="B172" s="36" t="s">
        <v>667</v>
      </c>
      <c r="C172" s="46" t="s">
        <v>688</v>
      </c>
      <c r="D172" s="38" t="s">
        <v>689</v>
      </c>
      <c r="E172" s="61" t="s">
        <v>22</v>
      </c>
      <c r="F172" s="47" t="s">
        <v>456</v>
      </c>
      <c r="G172" s="36">
        <v>39</v>
      </c>
      <c r="H172" s="39">
        <v>618.29999999999995</v>
      </c>
      <c r="I172" s="39">
        <v>618.29999999999995</v>
      </c>
      <c r="J172" s="40">
        <v>1</v>
      </c>
      <c r="K172" s="40">
        <f t="shared" si="4"/>
        <v>618.29999999999995</v>
      </c>
      <c r="L172" s="37" t="s">
        <v>690</v>
      </c>
      <c r="M172" s="38"/>
    </row>
    <row r="173" spans="1:13" s="9" customFormat="1" ht="15">
      <c r="A173" s="45">
        <f t="shared" si="5"/>
        <v>165</v>
      </c>
      <c r="B173" s="36" t="s">
        <v>667</v>
      </c>
      <c r="C173" s="46" t="s">
        <v>691</v>
      </c>
      <c r="D173" s="38" t="s">
        <v>692</v>
      </c>
      <c r="E173" s="61" t="s">
        <v>22</v>
      </c>
      <c r="F173" s="47" t="s">
        <v>48</v>
      </c>
      <c r="G173" s="36">
        <v>18</v>
      </c>
      <c r="H173" s="39">
        <v>329.16</v>
      </c>
      <c r="I173" s="39">
        <v>329.16</v>
      </c>
      <c r="J173" s="40">
        <v>2.85</v>
      </c>
      <c r="K173" s="40">
        <f t="shared" si="4"/>
        <v>938.10600000000011</v>
      </c>
      <c r="L173" s="37" t="s">
        <v>145</v>
      </c>
      <c r="M173" s="38"/>
    </row>
    <row r="174" spans="1:13" s="9" customFormat="1" ht="30">
      <c r="A174" s="45">
        <f t="shared" si="5"/>
        <v>166</v>
      </c>
      <c r="B174" s="36" t="s">
        <v>667</v>
      </c>
      <c r="C174" s="46" t="s">
        <v>694</v>
      </c>
      <c r="D174" s="38" t="s">
        <v>695</v>
      </c>
      <c r="E174" s="61" t="s">
        <v>22</v>
      </c>
      <c r="F174" s="47" t="s">
        <v>78</v>
      </c>
      <c r="G174" s="36">
        <v>106</v>
      </c>
      <c r="H174" s="39">
        <v>2449.0300000000002</v>
      </c>
      <c r="I174" s="39">
        <v>2449.0300000000002</v>
      </c>
      <c r="J174" s="40">
        <v>2.85</v>
      </c>
      <c r="K174" s="40">
        <f t="shared" si="4"/>
        <v>6979.7355000000007</v>
      </c>
      <c r="L174" s="37" t="s">
        <v>79</v>
      </c>
      <c r="M174" s="38"/>
    </row>
    <row r="175" spans="1:13" s="9" customFormat="1" ht="15" customHeight="1">
      <c r="A175" s="45">
        <f t="shared" si="5"/>
        <v>167</v>
      </c>
      <c r="B175" s="36" t="s">
        <v>667</v>
      </c>
      <c r="C175" s="46" t="s">
        <v>696</v>
      </c>
      <c r="D175" s="38" t="s">
        <v>697</v>
      </c>
      <c r="E175" s="61" t="s">
        <v>22</v>
      </c>
      <c r="F175" s="47" t="s">
        <v>37</v>
      </c>
      <c r="G175" s="36">
        <v>17</v>
      </c>
      <c r="H175" s="39">
        <v>435.23</v>
      </c>
      <c r="I175" s="39">
        <v>435.23</v>
      </c>
      <c r="J175" s="40">
        <v>2.85</v>
      </c>
      <c r="K175" s="40">
        <f t="shared" si="4"/>
        <v>1240.4055000000001</v>
      </c>
      <c r="L175" s="38" t="s">
        <v>128</v>
      </c>
      <c r="M175" s="38"/>
    </row>
    <row r="176" spans="1:13" s="9" customFormat="1" ht="15">
      <c r="A176" s="45">
        <f t="shared" si="5"/>
        <v>168</v>
      </c>
      <c r="B176" s="36" t="s">
        <v>667</v>
      </c>
      <c r="C176" s="46" t="s">
        <v>698</v>
      </c>
      <c r="D176" s="38" t="s">
        <v>699</v>
      </c>
      <c r="E176" s="61" t="s">
        <v>22</v>
      </c>
      <c r="F176" s="47" t="s">
        <v>61</v>
      </c>
      <c r="G176" s="36">
        <v>4</v>
      </c>
      <c r="H176" s="39">
        <v>71.900000000000006</v>
      </c>
      <c r="I176" s="39">
        <v>100</v>
      </c>
      <c r="J176" s="40">
        <v>2.85</v>
      </c>
      <c r="K176" s="40">
        <f t="shared" si="4"/>
        <v>285</v>
      </c>
      <c r="L176" s="38" t="s">
        <v>62</v>
      </c>
      <c r="M176" s="38"/>
    </row>
    <row r="177" spans="1:13" s="9" customFormat="1" ht="15">
      <c r="A177" s="45">
        <f t="shared" si="5"/>
        <v>169</v>
      </c>
      <c r="B177" s="36" t="s">
        <v>667</v>
      </c>
      <c r="C177" s="46" t="s">
        <v>700</v>
      </c>
      <c r="D177" s="37" t="s">
        <v>701</v>
      </c>
      <c r="E177" s="61" t="s">
        <v>22</v>
      </c>
      <c r="F177" s="47" t="s">
        <v>702</v>
      </c>
      <c r="G177" s="36">
        <v>46</v>
      </c>
      <c r="H177" s="39">
        <v>1628.69</v>
      </c>
      <c r="I177" s="39">
        <v>1628.69</v>
      </c>
      <c r="J177" s="40">
        <v>2.85</v>
      </c>
      <c r="K177" s="40">
        <f t="shared" si="4"/>
        <v>4641.7665000000006</v>
      </c>
      <c r="L177" s="38" t="s">
        <v>703</v>
      </c>
      <c r="M177" s="38"/>
    </row>
    <row r="178" spans="1:13" s="9" customFormat="1" ht="15">
      <c r="A178" s="45">
        <f t="shared" si="5"/>
        <v>170</v>
      </c>
      <c r="B178" s="36" t="s">
        <v>667</v>
      </c>
      <c r="C178" s="46" t="s">
        <v>704</v>
      </c>
      <c r="D178" s="38" t="s">
        <v>705</v>
      </c>
      <c r="E178" s="61" t="s">
        <v>22</v>
      </c>
      <c r="F178" s="47" t="s">
        <v>51</v>
      </c>
      <c r="G178" s="36">
        <v>103</v>
      </c>
      <c r="H178" s="39">
        <v>2254.17</v>
      </c>
      <c r="I178" s="39">
        <v>2254.17</v>
      </c>
      <c r="J178" s="40">
        <v>2.85</v>
      </c>
      <c r="K178" s="40">
        <f t="shared" si="4"/>
        <v>6424.3845000000001</v>
      </c>
      <c r="L178" s="38" t="s">
        <v>52</v>
      </c>
      <c r="M178" s="38"/>
    </row>
    <row r="179" spans="1:13" s="9" customFormat="1" ht="15">
      <c r="A179" s="45">
        <f t="shared" si="5"/>
        <v>171</v>
      </c>
      <c r="B179" s="36" t="s">
        <v>667</v>
      </c>
      <c r="C179" s="46" t="s">
        <v>706</v>
      </c>
      <c r="D179" s="38" t="s">
        <v>707</v>
      </c>
      <c r="E179" s="61" t="s">
        <v>22</v>
      </c>
      <c r="F179" s="47" t="s">
        <v>44</v>
      </c>
      <c r="G179" s="36">
        <v>30</v>
      </c>
      <c r="H179" s="39">
        <v>578.86</v>
      </c>
      <c r="I179" s="39">
        <v>578.86</v>
      </c>
      <c r="J179" s="40">
        <v>2.85</v>
      </c>
      <c r="K179" s="40">
        <f t="shared" si="4"/>
        <v>1649.7510000000002</v>
      </c>
      <c r="L179" s="38" t="s">
        <v>189</v>
      </c>
      <c r="M179" s="38"/>
    </row>
    <row r="180" spans="1:13" s="9" customFormat="1" ht="15">
      <c r="A180" s="45">
        <f t="shared" si="5"/>
        <v>172</v>
      </c>
      <c r="B180" s="36" t="s">
        <v>667</v>
      </c>
      <c r="C180" s="46" t="s">
        <v>708</v>
      </c>
      <c r="D180" s="38" t="s">
        <v>709</v>
      </c>
      <c r="E180" s="61" t="s">
        <v>22</v>
      </c>
      <c r="F180" s="47" t="s">
        <v>29</v>
      </c>
      <c r="G180" s="36">
        <v>51</v>
      </c>
      <c r="H180" s="39">
        <v>1137.83</v>
      </c>
      <c r="I180" s="39">
        <v>1137.83</v>
      </c>
      <c r="J180" s="40">
        <v>2.85</v>
      </c>
      <c r="K180" s="40">
        <f t="shared" si="4"/>
        <v>3242.8154999999997</v>
      </c>
      <c r="L180" s="38" t="s">
        <v>30</v>
      </c>
      <c r="M180" s="38"/>
    </row>
    <row r="181" spans="1:13" s="9" customFormat="1" ht="15">
      <c r="A181" s="45">
        <f t="shared" si="5"/>
        <v>173</v>
      </c>
      <c r="B181" s="36" t="s">
        <v>667</v>
      </c>
      <c r="C181" s="46" t="s">
        <v>710</v>
      </c>
      <c r="D181" s="38" t="s">
        <v>711</v>
      </c>
      <c r="E181" s="61" t="s">
        <v>22</v>
      </c>
      <c r="F181" s="47" t="s">
        <v>34</v>
      </c>
      <c r="G181" s="36">
        <v>25</v>
      </c>
      <c r="H181" s="39">
        <v>531.25</v>
      </c>
      <c r="I181" s="39">
        <v>531.25</v>
      </c>
      <c r="J181" s="40">
        <v>2.85</v>
      </c>
      <c r="K181" s="40">
        <f t="shared" si="4"/>
        <v>1514.0625</v>
      </c>
      <c r="L181" s="38" t="s">
        <v>266</v>
      </c>
      <c r="M181" s="38"/>
    </row>
    <row r="182" spans="1:13" s="9" customFormat="1" ht="15" customHeight="1">
      <c r="A182" s="45">
        <f t="shared" si="5"/>
        <v>174</v>
      </c>
      <c r="B182" s="36" t="s">
        <v>667</v>
      </c>
      <c r="C182" s="46" t="s">
        <v>712</v>
      </c>
      <c r="D182" s="38" t="s">
        <v>713</v>
      </c>
      <c r="E182" s="61" t="s">
        <v>22</v>
      </c>
      <c r="F182" s="47" t="s">
        <v>56</v>
      </c>
      <c r="G182" s="36">
        <v>350</v>
      </c>
      <c r="H182" s="39">
        <v>8141.1</v>
      </c>
      <c r="I182" s="39">
        <v>8141.1</v>
      </c>
      <c r="J182" s="40">
        <v>2.85</v>
      </c>
      <c r="K182" s="40">
        <f t="shared" si="4"/>
        <v>23202.135000000002</v>
      </c>
      <c r="L182" s="38" t="s">
        <v>57</v>
      </c>
      <c r="M182" s="38"/>
    </row>
    <row r="183" spans="1:13" s="9" customFormat="1" ht="45">
      <c r="A183" s="45">
        <f t="shared" si="5"/>
        <v>175</v>
      </c>
      <c r="B183" s="36" t="s">
        <v>714</v>
      </c>
      <c r="C183" s="46" t="s">
        <v>693</v>
      </c>
      <c r="D183" s="37" t="s">
        <v>1074</v>
      </c>
      <c r="E183" s="61" t="s">
        <v>22</v>
      </c>
      <c r="F183" s="47" t="s">
        <v>34</v>
      </c>
      <c r="G183" s="36">
        <v>260</v>
      </c>
      <c r="H183" s="39">
        <v>5572.52</v>
      </c>
      <c r="I183" s="39">
        <v>5572.52</v>
      </c>
      <c r="J183" s="40">
        <v>2.85</v>
      </c>
      <c r="K183" s="40">
        <f t="shared" si="4"/>
        <v>15881.682000000003</v>
      </c>
      <c r="L183" s="37" t="s">
        <v>322</v>
      </c>
      <c r="M183" s="38"/>
    </row>
    <row r="184" spans="1:13" s="9" customFormat="1" ht="15" customHeight="1">
      <c r="A184" s="45">
        <f t="shared" si="5"/>
        <v>176</v>
      </c>
      <c r="B184" s="36" t="s">
        <v>714</v>
      </c>
      <c r="C184" s="46" t="s">
        <v>715</v>
      </c>
      <c r="D184" s="38" t="s">
        <v>716</v>
      </c>
      <c r="E184" s="61" t="s">
        <v>22</v>
      </c>
      <c r="F184" s="47" t="s">
        <v>265</v>
      </c>
      <c r="G184" s="36">
        <v>180</v>
      </c>
      <c r="H184" s="39">
        <v>3719.88</v>
      </c>
      <c r="I184" s="39">
        <v>3719.88</v>
      </c>
      <c r="J184" s="40">
        <v>2.85</v>
      </c>
      <c r="K184" s="40">
        <f t="shared" si="4"/>
        <v>10601.658000000001</v>
      </c>
      <c r="L184" s="37" t="s">
        <v>375</v>
      </c>
      <c r="M184" s="38"/>
    </row>
    <row r="185" spans="1:13" s="9" customFormat="1" ht="15">
      <c r="A185" s="45">
        <f t="shared" si="5"/>
        <v>177</v>
      </c>
      <c r="B185" s="36" t="s">
        <v>714</v>
      </c>
      <c r="C185" s="46" t="s">
        <v>717</v>
      </c>
      <c r="D185" s="38" t="s">
        <v>718</v>
      </c>
      <c r="E185" s="61" t="s">
        <v>22</v>
      </c>
      <c r="F185" s="47" t="s">
        <v>58</v>
      </c>
      <c r="G185" s="36">
        <v>22</v>
      </c>
      <c r="H185" s="39">
        <v>373.81</v>
      </c>
      <c r="I185" s="39">
        <v>373.81</v>
      </c>
      <c r="J185" s="40">
        <v>2.85</v>
      </c>
      <c r="K185" s="40">
        <f t="shared" si="4"/>
        <v>1065.3585</v>
      </c>
      <c r="L185" s="38" t="s">
        <v>327</v>
      </c>
      <c r="M185" s="38"/>
    </row>
    <row r="186" spans="1:13" s="9" customFormat="1" ht="15">
      <c r="A186" s="45">
        <f t="shared" si="5"/>
        <v>178</v>
      </c>
      <c r="B186" s="36" t="s">
        <v>714</v>
      </c>
      <c r="C186" s="46" t="s">
        <v>719</v>
      </c>
      <c r="D186" s="38" t="s">
        <v>720</v>
      </c>
      <c r="E186" s="61" t="s">
        <v>22</v>
      </c>
      <c r="F186" s="47" t="s">
        <v>29</v>
      </c>
      <c r="G186" s="36">
        <v>6</v>
      </c>
      <c r="H186" s="39">
        <v>148.88</v>
      </c>
      <c r="I186" s="39">
        <v>148.88</v>
      </c>
      <c r="J186" s="40">
        <v>2.85</v>
      </c>
      <c r="K186" s="40">
        <f t="shared" si="4"/>
        <v>424.30799999999999</v>
      </c>
      <c r="L186" s="38" t="s">
        <v>30</v>
      </c>
      <c r="M186" s="38"/>
    </row>
    <row r="187" spans="1:13" s="9" customFormat="1" ht="15">
      <c r="A187" s="45">
        <f t="shared" si="5"/>
        <v>179</v>
      </c>
      <c r="B187" s="36" t="s">
        <v>714</v>
      </c>
      <c r="C187" s="46" t="s">
        <v>721</v>
      </c>
      <c r="D187" s="38" t="s">
        <v>722</v>
      </c>
      <c r="E187" s="61" t="s">
        <v>22</v>
      </c>
      <c r="F187" s="47" t="s">
        <v>29</v>
      </c>
      <c r="G187" s="36">
        <v>5</v>
      </c>
      <c r="H187" s="39">
        <v>70.150000000000006</v>
      </c>
      <c r="I187" s="39">
        <v>100</v>
      </c>
      <c r="J187" s="40">
        <v>2.85</v>
      </c>
      <c r="K187" s="40">
        <f t="shared" si="4"/>
        <v>285</v>
      </c>
      <c r="L187" s="38" t="s">
        <v>488</v>
      </c>
      <c r="M187" s="38"/>
    </row>
    <row r="188" spans="1:13" s="9" customFormat="1" ht="15">
      <c r="A188" s="45">
        <f t="shared" si="5"/>
        <v>180</v>
      </c>
      <c r="B188" s="36" t="s">
        <v>714</v>
      </c>
      <c r="C188" s="46" t="s">
        <v>723</v>
      </c>
      <c r="D188" s="38" t="s">
        <v>724</v>
      </c>
      <c r="E188" s="61" t="s">
        <v>22</v>
      </c>
      <c r="F188" s="47" t="s">
        <v>99</v>
      </c>
      <c r="G188" s="36">
        <v>14</v>
      </c>
      <c r="H188" s="39">
        <v>111.62</v>
      </c>
      <c r="I188" s="39">
        <v>111.62</v>
      </c>
      <c r="J188" s="40">
        <v>2.85</v>
      </c>
      <c r="K188" s="40">
        <f t="shared" si="4"/>
        <v>318.11700000000002</v>
      </c>
      <c r="L188" s="38" t="s">
        <v>243</v>
      </c>
      <c r="M188" s="38"/>
    </row>
    <row r="189" spans="1:13" s="9" customFormat="1" ht="15">
      <c r="A189" s="45">
        <f t="shared" si="5"/>
        <v>181</v>
      </c>
      <c r="B189" s="36" t="s">
        <v>714</v>
      </c>
      <c r="C189" s="46" t="s">
        <v>725</v>
      </c>
      <c r="D189" s="38" t="s">
        <v>726</v>
      </c>
      <c r="E189" s="61" t="s">
        <v>22</v>
      </c>
      <c r="F189" s="47" t="s">
        <v>99</v>
      </c>
      <c r="G189" s="36">
        <v>19</v>
      </c>
      <c r="H189" s="39">
        <v>314.99</v>
      </c>
      <c r="I189" s="39">
        <v>314.99</v>
      </c>
      <c r="J189" s="40">
        <v>2.85</v>
      </c>
      <c r="K189" s="40">
        <f t="shared" si="4"/>
        <v>897.72150000000011</v>
      </c>
      <c r="L189" s="38" t="s">
        <v>243</v>
      </c>
      <c r="M189" s="38"/>
    </row>
    <row r="190" spans="1:13" s="9" customFormat="1" ht="30">
      <c r="A190" s="45">
        <f t="shared" si="5"/>
        <v>182</v>
      </c>
      <c r="B190" s="36" t="s">
        <v>714</v>
      </c>
      <c r="C190" s="46" t="s">
        <v>727</v>
      </c>
      <c r="D190" s="38" t="s">
        <v>728</v>
      </c>
      <c r="E190" s="61" t="s">
        <v>22</v>
      </c>
      <c r="F190" s="61" t="s">
        <v>388</v>
      </c>
      <c r="G190" s="36">
        <v>8</v>
      </c>
      <c r="H190" s="39">
        <v>100.46</v>
      </c>
      <c r="I190" s="39">
        <v>100.46</v>
      </c>
      <c r="J190" s="40">
        <v>2.85</v>
      </c>
      <c r="K190" s="40">
        <f t="shared" si="4"/>
        <v>286.31099999999998</v>
      </c>
      <c r="L190" s="38" t="s">
        <v>251</v>
      </c>
      <c r="M190" s="38"/>
    </row>
    <row r="191" spans="1:13" s="9" customFormat="1" ht="15">
      <c r="A191" s="45">
        <f t="shared" si="5"/>
        <v>183</v>
      </c>
      <c r="B191" s="36" t="s">
        <v>714</v>
      </c>
      <c r="C191" s="46" t="s">
        <v>729</v>
      </c>
      <c r="D191" s="38" t="s">
        <v>730</v>
      </c>
      <c r="E191" s="61" t="s">
        <v>22</v>
      </c>
      <c r="F191" s="47" t="s">
        <v>525</v>
      </c>
      <c r="G191" s="36">
        <v>7</v>
      </c>
      <c r="H191" s="39">
        <v>88.85</v>
      </c>
      <c r="I191" s="39">
        <v>100</v>
      </c>
      <c r="J191" s="40">
        <v>2.85</v>
      </c>
      <c r="K191" s="40">
        <f t="shared" si="4"/>
        <v>285</v>
      </c>
      <c r="L191" s="38" t="s">
        <v>526</v>
      </c>
      <c r="M191" s="38"/>
    </row>
    <row r="192" spans="1:13" s="9" customFormat="1" ht="15">
      <c r="A192" s="45">
        <f t="shared" si="5"/>
        <v>184</v>
      </c>
      <c r="B192" s="36" t="s">
        <v>714</v>
      </c>
      <c r="C192" s="46" t="s">
        <v>731</v>
      </c>
      <c r="D192" s="38" t="s">
        <v>732</v>
      </c>
      <c r="E192" s="61" t="s">
        <v>22</v>
      </c>
      <c r="F192" s="47" t="s">
        <v>45</v>
      </c>
      <c r="G192" s="36">
        <v>10</v>
      </c>
      <c r="H192" s="39">
        <v>90.92</v>
      </c>
      <c r="I192" s="39">
        <v>100</v>
      </c>
      <c r="J192" s="40">
        <v>2.85</v>
      </c>
      <c r="K192" s="40">
        <f t="shared" si="4"/>
        <v>285</v>
      </c>
      <c r="L192" s="38" t="s">
        <v>46</v>
      </c>
      <c r="M192" s="38"/>
    </row>
    <row r="193" spans="1:13" s="9" customFormat="1" ht="15">
      <c r="A193" s="45">
        <f t="shared" si="5"/>
        <v>185</v>
      </c>
      <c r="B193" s="36" t="s">
        <v>714</v>
      </c>
      <c r="C193" s="46" t="s">
        <v>733</v>
      </c>
      <c r="D193" s="38" t="s">
        <v>734</v>
      </c>
      <c r="E193" s="61" t="s">
        <v>22</v>
      </c>
      <c r="F193" s="47" t="s">
        <v>88</v>
      </c>
      <c r="G193" s="36">
        <v>24</v>
      </c>
      <c r="H193" s="39">
        <v>575.6</v>
      </c>
      <c r="I193" s="39">
        <v>575.6</v>
      </c>
      <c r="J193" s="40">
        <v>2.85</v>
      </c>
      <c r="K193" s="40">
        <f t="shared" si="4"/>
        <v>1640.46</v>
      </c>
      <c r="L193" s="38" t="s">
        <v>89</v>
      </c>
      <c r="M193" s="38"/>
    </row>
    <row r="194" spans="1:13" s="9" customFormat="1" ht="15">
      <c r="A194" s="45">
        <f t="shared" si="5"/>
        <v>186</v>
      </c>
      <c r="B194" s="36" t="s">
        <v>714</v>
      </c>
      <c r="C194" s="46" t="s">
        <v>735</v>
      </c>
      <c r="D194" s="38" t="s">
        <v>736</v>
      </c>
      <c r="E194" s="61" t="s">
        <v>22</v>
      </c>
      <c r="F194" s="47" t="s">
        <v>151</v>
      </c>
      <c r="G194" s="36">
        <v>91</v>
      </c>
      <c r="H194" s="39">
        <v>1883.65</v>
      </c>
      <c r="I194" s="39">
        <v>1883.65</v>
      </c>
      <c r="J194" s="40">
        <v>2.85</v>
      </c>
      <c r="K194" s="40">
        <f t="shared" si="4"/>
        <v>5368.4025000000001</v>
      </c>
      <c r="L194" s="38" t="s">
        <v>737</v>
      </c>
      <c r="M194" s="38"/>
    </row>
    <row r="195" spans="1:13" s="9" customFormat="1" ht="15">
      <c r="A195" s="45">
        <f t="shared" si="5"/>
        <v>187</v>
      </c>
      <c r="B195" s="36" t="s">
        <v>714</v>
      </c>
      <c r="C195" s="46" t="s">
        <v>738</v>
      </c>
      <c r="D195" s="38" t="s">
        <v>739</v>
      </c>
      <c r="E195" s="61" t="s">
        <v>22</v>
      </c>
      <c r="F195" s="47" t="s">
        <v>85</v>
      </c>
      <c r="G195" s="36">
        <v>40</v>
      </c>
      <c r="H195" s="39">
        <v>990.8</v>
      </c>
      <c r="I195" s="39">
        <v>990.8</v>
      </c>
      <c r="J195" s="40">
        <v>2.85</v>
      </c>
      <c r="K195" s="40">
        <f t="shared" si="4"/>
        <v>2823.7799999999997</v>
      </c>
      <c r="L195" s="38" t="s">
        <v>284</v>
      </c>
      <c r="M195" s="38"/>
    </row>
    <row r="196" spans="1:13" s="9" customFormat="1" ht="30">
      <c r="A196" s="45">
        <f t="shared" si="5"/>
        <v>188</v>
      </c>
      <c r="B196" s="36" t="s">
        <v>714</v>
      </c>
      <c r="C196" s="46" t="s">
        <v>740</v>
      </c>
      <c r="D196" s="38" t="s">
        <v>741</v>
      </c>
      <c r="E196" s="61" t="s">
        <v>22</v>
      </c>
      <c r="F196" s="61" t="s">
        <v>665</v>
      </c>
      <c r="G196" s="36">
        <v>40</v>
      </c>
      <c r="H196" s="39">
        <v>900.62</v>
      </c>
      <c r="I196" s="39">
        <v>900.62</v>
      </c>
      <c r="J196" s="40">
        <v>2.85</v>
      </c>
      <c r="K196" s="40">
        <f t="shared" si="4"/>
        <v>2566.7670000000003</v>
      </c>
      <c r="L196" s="38" t="s">
        <v>666</v>
      </c>
      <c r="M196" s="38"/>
    </row>
    <row r="197" spans="1:13" s="9" customFormat="1" ht="15">
      <c r="A197" s="45">
        <f t="shared" si="5"/>
        <v>189</v>
      </c>
      <c r="B197" s="36" t="s">
        <v>714</v>
      </c>
      <c r="C197" s="46" t="s">
        <v>742</v>
      </c>
      <c r="D197" s="38" t="s">
        <v>743</v>
      </c>
      <c r="E197" s="61" t="s">
        <v>22</v>
      </c>
      <c r="F197" s="47" t="s">
        <v>82</v>
      </c>
      <c r="G197" s="36">
        <v>170</v>
      </c>
      <c r="H197" s="64">
        <v>3999.5</v>
      </c>
      <c r="I197" s="64">
        <v>3999.5</v>
      </c>
      <c r="J197" s="40">
        <v>2.85</v>
      </c>
      <c r="K197" s="40">
        <f t="shared" si="4"/>
        <v>11398.575000000001</v>
      </c>
      <c r="L197" s="37" t="s">
        <v>83</v>
      </c>
      <c r="M197" s="38"/>
    </row>
    <row r="198" spans="1:13" s="9" customFormat="1" ht="30">
      <c r="A198" s="45">
        <f t="shared" si="5"/>
        <v>190</v>
      </c>
      <c r="B198" s="36" t="s">
        <v>714</v>
      </c>
      <c r="C198" s="46" t="s">
        <v>744</v>
      </c>
      <c r="D198" s="38" t="s">
        <v>745</v>
      </c>
      <c r="E198" s="61" t="s">
        <v>22</v>
      </c>
      <c r="F198" s="47" t="s">
        <v>37</v>
      </c>
      <c r="G198" s="36">
        <v>97</v>
      </c>
      <c r="H198" s="39">
        <v>2126.83</v>
      </c>
      <c r="I198" s="39">
        <v>2126.83</v>
      </c>
      <c r="J198" s="40">
        <v>2.85</v>
      </c>
      <c r="K198" s="40">
        <f t="shared" si="4"/>
        <v>6061.4655000000002</v>
      </c>
      <c r="L198" s="38" t="s">
        <v>73</v>
      </c>
      <c r="M198" s="38"/>
    </row>
    <row r="199" spans="1:13" s="9" customFormat="1" ht="15">
      <c r="A199" s="45">
        <f t="shared" si="5"/>
        <v>191</v>
      </c>
      <c r="B199" s="36" t="s">
        <v>714</v>
      </c>
      <c r="C199" s="46" t="s">
        <v>746</v>
      </c>
      <c r="D199" s="38" t="s">
        <v>747</v>
      </c>
      <c r="E199" s="61" t="s">
        <v>22</v>
      </c>
      <c r="F199" s="47" t="s">
        <v>61</v>
      </c>
      <c r="G199" s="36">
        <v>53</v>
      </c>
      <c r="H199" s="39">
        <v>1049.75</v>
      </c>
      <c r="I199" s="39">
        <v>1049.75</v>
      </c>
      <c r="J199" s="40">
        <v>2.85</v>
      </c>
      <c r="K199" s="40">
        <f t="shared" si="4"/>
        <v>2991.7874999999999</v>
      </c>
      <c r="L199" s="38" t="s">
        <v>62</v>
      </c>
      <c r="M199" s="38"/>
    </row>
    <row r="200" spans="1:13" s="9" customFormat="1" ht="15">
      <c r="A200" s="45">
        <f t="shared" si="5"/>
        <v>192</v>
      </c>
      <c r="B200" s="36" t="s">
        <v>714</v>
      </c>
      <c r="C200" s="46" t="s">
        <v>748</v>
      </c>
      <c r="D200" s="38" t="s">
        <v>749</v>
      </c>
      <c r="E200" s="61" t="s">
        <v>22</v>
      </c>
      <c r="F200" s="47" t="s">
        <v>265</v>
      </c>
      <c r="G200" s="36">
        <v>6</v>
      </c>
      <c r="H200" s="39">
        <v>124</v>
      </c>
      <c r="I200" s="39">
        <v>124</v>
      </c>
      <c r="J200" s="40">
        <v>2.85</v>
      </c>
      <c r="K200" s="40">
        <f t="shared" si="4"/>
        <v>353.40000000000003</v>
      </c>
      <c r="L200" s="37" t="s">
        <v>375</v>
      </c>
      <c r="M200" s="38"/>
    </row>
    <row r="201" spans="1:13" s="9" customFormat="1" ht="15">
      <c r="A201" s="45">
        <f t="shared" si="5"/>
        <v>193</v>
      </c>
      <c r="B201" s="36" t="s">
        <v>714</v>
      </c>
      <c r="C201" s="46" t="s">
        <v>750</v>
      </c>
      <c r="D201" s="38" t="s">
        <v>751</v>
      </c>
      <c r="E201" s="61" t="s">
        <v>22</v>
      </c>
      <c r="F201" s="47" t="s">
        <v>85</v>
      </c>
      <c r="G201" s="36">
        <v>37</v>
      </c>
      <c r="H201" s="39">
        <v>678.61</v>
      </c>
      <c r="I201" s="39">
        <v>678.61</v>
      </c>
      <c r="J201" s="40">
        <v>2.85</v>
      </c>
      <c r="K201" s="40">
        <f t="shared" ref="K201:K264" si="6">I201*J201</f>
        <v>1934.0385000000001</v>
      </c>
      <c r="L201" s="37" t="s">
        <v>86</v>
      </c>
      <c r="M201" s="38"/>
    </row>
    <row r="202" spans="1:13" s="9" customFormat="1" ht="15">
      <c r="A202" s="45">
        <f t="shared" si="5"/>
        <v>194</v>
      </c>
      <c r="B202" s="36" t="s">
        <v>714</v>
      </c>
      <c r="C202" s="46" t="s">
        <v>752</v>
      </c>
      <c r="D202" s="38" t="s">
        <v>753</v>
      </c>
      <c r="E202" s="61" t="s">
        <v>22</v>
      </c>
      <c r="F202" s="47" t="s">
        <v>754</v>
      </c>
      <c r="G202" s="36">
        <v>12</v>
      </c>
      <c r="H202" s="39">
        <v>205.5</v>
      </c>
      <c r="I202" s="39">
        <v>205.5</v>
      </c>
      <c r="J202" s="40">
        <v>2.85</v>
      </c>
      <c r="K202" s="40">
        <f t="shared" si="6"/>
        <v>585.67500000000007</v>
      </c>
      <c r="L202" s="38" t="s">
        <v>421</v>
      </c>
      <c r="M202" s="38"/>
    </row>
    <row r="203" spans="1:13" s="9" customFormat="1" ht="15">
      <c r="A203" s="45">
        <f t="shared" ref="A203:A266" si="7">A202+1</f>
        <v>195</v>
      </c>
      <c r="B203" s="36" t="s">
        <v>714</v>
      </c>
      <c r="C203" s="46" t="s">
        <v>755</v>
      </c>
      <c r="D203" s="38" t="s">
        <v>756</v>
      </c>
      <c r="E203" s="61" t="s">
        <v>22</v>
      </c>
      <c r="F203" s="47" t="s">
        <v>757</v>
      </c>
      <c r="G203" s="36">
        <v>10</v>
      </c>
      <c r="H203" s="39">
        <v>400.5</v>
      </c>
      <c r="I203" s="39">
        <v>400.5</v>
      </c>
      <c r="J203" s="40">
        <v>1</v>
      </c>
      <c r="K203" s="40">
        <f t="shared" si="6"/>
        <v>400.5</v>
      </c>
      <c r="L203" s="38" t="s">
        <v>758</v>
      </c>
      <c r="M203" s="38"/>
    </row>
    <row r="204" spans="1:13" s="9" customFormat="1" ht="15">
      <c r="A204" s="45">
        <f t="shared" si="7"/>
        <v>196</v>
      </c>
      <c r="B204" s="36" t="s">
        <v>759</v>
      </c>
      <c r="C204" s="46" t="s">
        <v>760</v>
      </c>
      <c r="D204" s="38" t="s">
        <v>761</v>
      </c>
      <c r="E204" s="61" t="s">
        <v>22</v>
      </c>
      <c r="F204" s="47" t="s">
        <v>29</v>
      </c>
      <c r="G204" s="36">
        <v>6</v>
      </c>
      <c r="H204" s="39">
        <v>119.43</v>
      </c>
      <c r="I204" s="39">
        <v>119.43</v>
      </c>
      <c r="J204" s="40">
        <v>2.85</v>
      </c>
      <c r="K204" s="40">
        <f t="shared" si="6"/>
        <v>340.37550000000005</v>
      </c>
      <c r="L204" s="38" t="s">
        <v>30</v>
      </c>
      <c r="M204" s="38"/>
    </row>
    <row r="205" spans="1:13" s="9" customFormat="1" ht="15">
      <c r="A205" s="45">
        <f t="shared" si="7"/>
        <v>197</v>
      </c>
      <c r="B205" s="36" t="s">
        <v>759</v>
      </c>
      <c r="C205" s="46" t="s">
        <v>762</v>
      </c>
      <c r="D205" s="38" t="s">
        <v>763</v>
      </c>
      <c r="E205" s="61" t="s">
        <v>22</v>
      </c>
      <c r="F205" s="47" t="s">
        <v>34</v>
      </c>
      <c r="G205" s="36">
        <v>14</v>
      </c>
      <c r="H205" s="39">
        <v>229.99</v>
      </c>
      <c r="I205" s="39">
        <v>229.99</v>
      </c>
      <c r="J205" s="40">
        <v>2.85</v>
      </c>
      <c r="K205" s="40">
        <f t="shared" si="6"/>
        <v>655.47149999999999</v>
      </c>
      <c r="L205" s="38" t="s">
        <v>424</v>
      </c>
      <c r="M205" s="38"/>
    </row>
    <row r="206" spans="1:13" s="9" customFormat="1" ht="15">
      <c r="A206" s="45">
        <f t="shared" si="7"/>
        <v>198</v>
      </c>
      <c r="B206" s="36" t="s">
        <v>759</v>
      </c>
      <c r="C206" s="46" t="s">
        <v>764</v>
      </c>
      <c r="D206" s="38" t="s">
        <v>765</v>
      </c>
      <c r="E206" s="61" t="s">
        <v>22</v>
      </c>
      <c r="F206" s="47" t="s">
        <v>34</v>
      </c>
      <c r="G206" s="36">
        <v>5</v>
      </c>
      <c r="H206" s="39">
        <v>102.33</v>
      </c>
      <c r="I206" s="39">
        <v>102.33</v>
      </c>
      <c r="J206" s="40">
        <v>2.85</v>
      </c>
      <c r="K206" s="40">
        <f t="shared" si="6"/>
        <v>291.64050000000003</v>
      </c>
      <c r="L206" s="38" t="s">
        <v>266</v>
      </c>
      <c r="M206" s="38"/>
    </row>
    <row r="207" spans="1:13" s="9" customFormat="1" ht="15">
      <c r="A207" s="45">
        <f t="shared" si="7"/>
        <v>199</v>
      </c>
      <c r="B207" s="36" t="s">
        <v>759</v>
      </c>
      <c r="C207" s="46" t="s">
        <v>766</v>
      </c>
      <c r="D207" s="38" t="s">
        <v>767</v>
      </c>
      <c r="E207" s="61" t="s">
        <v>22</v>
      </c>
      <c r="F207" s="47" t="s">
        <v>51</v>
      </c>
      <c r="G207" s="36">
        <v>5</v>
      </c>
      <c r="H207" s="39">
        <v>43.65</v>
      </c>
      <c r="I207" s="39">
        <v>100</v>
      </c>
      <c r="J207" s="40">
        <v>2.85</v>
      </c>
      <c r="K207" s="40">
        <f t="shared" si="6"/>
        <v>285</v>
      </c>
      <c r="L207" s="38" t="s">
        <v>52</v>
      </c>
      <c r="M207" s="38"/>
    </row>
    <row r="208" spans="1:13" s="9" customFormat="1" ht="30">
      <c r="A208" s="45">
        <f t="shared" si="7"/>
        <v>200</v>
      </c>
      <c r="B208" s="36" t="s">
        <v>759</v>
      </c>
      <c r="C208" s="46" t="s">
        <v>768</v>
      </c>
      <c r="D208" s="38" t="s">
        <v>769</v>
      </c>
      <c r="E208" s="61" t="s">
        <v>22</v>
      </c>
      <c r="F208" s="47" t="s">
        <v>69</v>
      </c>
      <c r="G208" s="36">
        <v>30</v>
      </c>
      <c r="H208" s="39">
        <v>505.43</v>
      </c>
      <c r="I208" s="39">
        <v>505.43</v>
      </c>
      <c r="J208" s="40">
        <v>2.85</v>
      </c>
      <c r="K208" s="40">
        <f t="shared" si="6"/>
        <v>1440.4755</v>
      </c>
      <c r="L208" s="38" t="s">
        <v>70</v>
      </c>
      <c r="M208" s="38"/>
    </row>
    <row r="209" spans="1:13" s="9" customFormat="1" ht="15">
      <c r="A209" s="45">
        <f t="shared" si="7"/>
        <v>201</v>
      </c>
      <c r="B209" s="36" t="s">
        <v>759</v>
      </c>
      <c r="C209" s="46" t="s">
        <v>770</v>
      </c>
      <c r="D209" s="38" t="s">
        <v>771</v>
      </c>
      <c r="E209" s="61" t="s">
        <v>22</v>
      </c>
      <c r="F209" s="61" t="s">
        <v>49</v>
      </c>
      <c r="G209" s="36">
        <v>10</v>
      </c>
      <c r="H209" s="39">
        <v>76.5</v>
      </c>
      <c r="I209" s="39">
        <v>100</v>
      </c>
      <c r="J209" s="40">
        <v>1</v>
      </c>
      <c r="K209" s="40">
        <f t="shared" si="6"/>
        <v>100</v>
      </c>
      <c r="L209" s="38" t="s">
        <v>237</v>
      </c>
      <c r="M209" s="38"/>
    </row>
    <row r="210" spans="1:13" s="9" customFormat="1" ht="15">
      <c r="A210" s="45">
        <f t="shared" si="7"/>
        <v>202</v>
      </c>
      <c r="B210" s="36" t="s">
        <v>759</v>
      </c>
      <c r="C210" s="46" t="s">
        <v>772</v>
      </c>
      <c r="D210" s="38" t="s">
        <v>773</v>
      </c>
      <c r="E210" s="61" t="s">
        <v>22</v>
      </c>
      <c r="F210" s="47" t="s">
        <v>48</v>
      </c>
      <c r="G210" s="36">
        <v>91</v>
      </c>
      <c r="H210" s="39">
        <v>1798.92</v>
      </c>
      <c r="I210" s="39">
        <v>1798.92</v>
      </c>
      <c r="J210" s="40">
        <v>2.85</v>
      </c>
      <c r="K210" s="40">
        <f t="shared" si="6"/>
        <v>5126.9220000000005</v>
      </c>
      <c r="L210" s="38" t="s">
        <v>264</v>
      </c>
      <c r="M210" s="38"/>
    </row>
    <row r="211" spans="1:13" s="9" customFormat="1" ht="15">
      <c r="A211" s="45">
        <f t="shared" si="7"/>
        <v>203</v>
      </c>
      <c r="B211" s="36" t="s">
        <v>759</v>
      </c>
      <c r="C211" s="46" t="s">
        <v>774</v>
      </c>
      <c r="D211" s="47">
        <v>4222590164</v>
      </c>
      <c r="E211" s="61" t="s">
        <v>22</v>
      </c>
      <c r="F211" s="47" t="s">
        <v>34</v>
      </c>
      <c r="G211" s="36">
        <v>380</v>
      </c>
      <c r="H211" s="39">
        <v>8916.15</v>
      </c>
      <c r="I211" s="39">
        <v>8916.15</v>
      </c>
      <c r="J211" s="40">
        <v>2.85</v>
      </c>
      <c r="K211" s="40">
        <f t="shared" si="6"/>
        <v>25411.0275</v>
      </c>
      <c r="L211" s="37" t="s">
        <v>322</v>
      </c>
      <c r="M211" s="38"/>
    </row>
    <row r="212" spans="1:13" s="9" customFormat="1" ht="30">
      <c r="A212" s="45">
        <f t="shared" si="7"/>
        <v>204</v>
      </c>
      <c r="B212" s="36" t="s">
        <v>759</v>
      </c>
      <c r="C212" s="46" t="s">
        <v>775</v>
      </c>
      <c r="D212" s="38" t="s">
        <v>776</v>
      </c>
      <c r="E212" s="61" t="s">
        <v>22</v>
      </c>
      <c r="F212" s="47" t="s">
        <v>53</v>
      </c>
      <c r="G212" s="36">
        <v>20</v>
      </c>
      <c r="H212" s="39">
        <v>464.5</v>
      </c>
      <c r="I212" s="39">
        <v>464.5</v>
      </c>
      <c r="J212" s="40">
        <v>2.85</v>
      </c>
      <c r="K212" s="40">
        <f t="shared" si="6"/>
        <v>1323.825</v>
      </c>
      <c r="L212" s="38" t="s">
        <v>54</v>
      </c>
      <c r="M212" s="38"/>
    </row>
    <row r="213" spans="1:13" s="9" customFormat="1" ht="15">
      <c r="A213" s="45">
        <f t="shared" si="7"/>
        <v>205</v>
      </c>
      <c r="B213" s="36" t="s">
        <v>777</v>
      </c>
      <c r="C213" s="46" t="s">
        <v>778</v>
      </c>
      <c r="D213" s="38" t="s">
        <v>779</v>
      </c>
      <c r="E213" s="61" t="s">
        <v>22</v>
      </c>
      <c r="F213" s="61" t="s">
        <v>49</v>
      </c>
      <c r="G213" s="36">
        <v>11</v>
      </c>
      <c r="H213" s="39">
        <v>271.05</v>
      </c>
      <c r="I213" s="39">
        <v>271.05</v>
      </c>
      <c r="J213" s="40">
        <v>1</v>
      </c>
      <c r="K213" s="40">
        <f t="shared" si="6"/>
        <v>271.05</v>
      </c>
      <c r="L213" s="38" t="s">
        <v>780</v>
      </c>
      <c r="M213" s="38"/>
    </row>
    <row r="214" spans="1:13" s="9" customFormat="1" ht="15">
      <c r="A214" s="45">
        <f t="shared" si="7"/>
        <v>206</v>
      </c>
      <c r="B214" s="36" t="s">
        <v>777</v>
      </c>
      <c r="C214" s="46" t="s">
        <v>781</v>
      </c>
      <c r="D214" s="38" t="s">
        <v>782</v>
      </c>
      <c r="E214" s="61" t="s">
        <v>22</v>
      </c>
      <c r="F214" s="61" t="s">
        <v>49</v>
      </c>
      <c r="G214" s="36">
        <v>2</v>
      </c>
      <c r="H214" s="39">
        <v>29.74</v>
      </c>
      <c r="I214" s="39">
        <v>100</v>
      </c>
      <c r="J214" s="40">
        <v>1</v>
      </c>
      <c r="K214" s="40">
        <f t="shared" si="6"/>
        <v>100</v>
      </c>
      <c r="L214" s="38" t="s">
        <v>95</v>
      </c>
      <c r="M214" s="38"/>
    </row>
    <row r="215" spans="1:13" s="9" customFormat="1" ht="15">
      <c r="A215" s="45">
        <f t="shared" si="7"/>
        <v>207</v>
      </c>
      <c r="B215" s="36" t="s">
        <v>777</v>
      </c>
      <c r="C215" s="46" t="s">
        <v>783</v>
      </c>
      <c r="D215" s="38" t="s">
        <v>784</v>
      </c>
      <c r="E215" s="61" t="s">
        <v>22</v>
      </c>
      <c r="F215" s="47" t="s">
        <v>29</v>
      </c>
      <c r="G215" s="36">
        <v>32</v>
      </c>
      <c r="H215" s="39">
        <v>601.47</v>
      </c>
      <c r="I215" s="39">
        <v>601.47</v>
      </c>
      <c r="J215" s="40">
        <v>2.85</v>
      </c>
      <c r="K215" s="40">
        <f t="shared" si="6"/>
        <v>1714.1895000000002</v>
      </c>
      <c r="L215" s="38" t="s">
        <v>488</v>
      </c>
      <c r="M215" s="38"/>
    </row>
    <row r="216" spans="1:13" s="9" customFormat="1" ht="15">
      <c r="A216" s="45">
        <f t="shared" si="7"/>
        <v>208</v>
      </c>
      <c r="B216" s="36" t="s">
        <v>777</v>
      </c>
      <c r="C216" s="46" t="s">
        <v>785</v>
      </c>
      <c r="D216" s="38" t="s">
        <v>786</v>
      </c>
      <c r="E216" s="61" t="s">
        <v>22</v>
      </c>
      <c r="F216" s="47" t="s">
        <v>44</v>
      </c>
      <c r="G216" s="36">
        <v>7</v>
      </c>
      <c r="H216" s="39">
        <v>64.05</v>
      </c>
      <c r="I216" s="39">
        <v>100</v>
      </c>
      <c r="J216" s="40">
        <v>2.85</v>
      </c>
      <c r="K216" s="40">
        <f t="shared" si="6"/>
        <v>285</v>
      </c>
      <c r="L216" s="37" t="s">
        <v>257</v>
      </c>
      <c r="M216" s="38"/>
    </row>
    <row r="217" spans="1:13" s="9" customFormat="1" ht="15" customHeight="1">
      <c r="A217" s="45">
        <f t="shared" si="7"/>
        <v>209</v>
      </c>
      <c r="B217" s="36" t="s">
        <v>777</v>
      </c>
      <c r="C217" s="46" t="s">
        <v>787</v>
      </c>
      <c r="D217" s="38" t="s">
        <v>788</v>
      </c>
      <c r="E217" s="61" t="s">
        <v>22</v>
      </c>
      <c r="F217" s="47" t="s">
        <v>39</v>
      </c>
      <c r="G217" s="36">
        <v>21</v>
      </c>
      <c r="H217" s="39">
        <v>412.65</v>
      </c>
      <c r="I217" s="39">
        <v>412.65</v>
      </c>
      <c r="J217" s="40">
        <v>2.85</v>
      </c>
      <c r="K217" s="40">
        <f t="shared" si="6"/>
        <v>1176.0525</v>
      </c>
      <c r="L217" s="37" t="s">
        <v>270</v>
      </c>
      <c r="M217" s="38"/>
    </row>
    <row r="218" spans="1:13" s="9" customFormat="1" ht="15" customHeight="1">
      <c r="A218" s="45">
        <f t="shared" si="7"/>
        <v>210</v>
      </c>
      <c r="B218" s="36" t="s">
        <v>777</v>
      </c>
      <c r="C218" s="46" t="s">
        <v>789</v>
      </c>
      <c r="D218" s="38" t="s">
        <v>790</v>
      </c>
      <c r="E218" s="61" t="s">
        <v>22</v>
      </c>
      <c r="F218" s="47" t="s">
        <v>265</v>
      </c>
      <c r="G218" s="36">
        <v>55</v>
      </c>
      <c r="H218" s="39">
        <v>1140.07</v>
      </c>
      <c r="I218" s="39">
        <v>1140.07</v>
      </c>
      <c r="J218" s="40">
        <v>2.85</v>
      </c>
      <c r="K218" s="40">
        <f t="shared" si="6"/>
        <v>3249.1994999999997</v>
      </c>
      <c r="L218" s="37" t="s">
        <v>375</v>
      </c>
      <c r="M218" s="38"/>
    </row>
    <row r="219" spans="1:13" s="9" customFormat="1" ht="30">
      <c r="A219" s="45">
        <f t="shared" si="7"/>
        <v>211</v>
      </c>
      <c r="B219" s="36" t="s">
        <v>791</v>
      </c>
      <c r="C219" s="46" t="s">
        <v>792</v>
      </c>
      <c r="D219" s="38" t="s">
        <v>793</v>
      </c>
      <c r="E219" s="61" t="s">
        <v>22</v>
      </c>
      <c r="F219" s="47" t="s">
        <v>96</v>
      </c>
      <c r="G219" s="36">
        <v>15</v>
      </c>
      <c r="H219" s="39">
        <v>337.17</v>
      </c>
      <c r="I219" s="39">
        <v>337.17</v>
      </c>
      <c r="J219" s="40">
        <v>2.85</v>
      </c>
      <c r="K219" s="40">
        <f t="shared" si="6"/>
        <v>960.93450000000007</v>
      </c>
      <c r="L219" s="38" t="s">
        <v>97</v>
      </c>
      <c r="M219" s="38"/>
    </row>
    <row r="220" spans="1:13" s="9" customFormat="1" ht="15">
      <c r="A220" s="45">
        <f t="shared" si="7"/>
        <v>212</v>
      </c>
      <c r="B220" s="36" t="s">
        <v>791</v>
      </c>
      <c r="C220" s="46" t="s">
        <v>794</v>
      </c>
      <c r="D220" s="38" t="s">
        <v>795</v>
      </c>
      <c r="E220" s="61" t="s">
        <v>22</v>
      </c>
      <c r="F220" s="61" t="s">
        <v>253</v>
      </c>
      <c r="G220" s="36">
        <v>109</v>
      </c>
      <c r="H220" s="39">
        <v>2194.4699999999998</v>
      </c>
      <c r="I220" s="39">
        <v>2194.4699999999998</v>
      </c>
      <c r="J220" s="40">
        <v>2.85</v>
      </c>
      <c r="K220" s="40">
        <f t="shared" si="6"/>
        <v>6254.2394999999997</v>
      </c>
      <c r="L220" s="38" t="s">
        <v>796</v>
      </c>
      <c r="M220" s="38"/>
    </row>
    <row r="221" spans="1:13" s="9" customFormat="1" ht="30">
      <c r="A221" s="45">
        <f t="shared" si="7"/>
        <v>213</v>
      </c>
      <c r="B221" s="36" t="s">
        <v>791</v>
      </c>
      <c r="C221" s="46" t="s">
        <v>797</v>
      </c>
      <c r="D221" s="38" t="s">
        <v>798</v>
      </c>
      <c r="E221" s="61" t="s">
        <v>22</v>
      </c>
      <c r="F221" s="61" t="s">
        <v>665</v>
      </c>
      <c r="G221" s="36">
        <v>16</v>
      </c>
      <c r="H221" s="39">
        <v>301</v>
      </c>
      <c r="I221" s="39">
        <v>301</v>
      </c>
      <c r="J221" s="40">
        <v>2.85</v>
      </c>
      <c r="K221" s="40">
        <f t="shared" si="6"/>
        <v>857.85</v>
      </c>
      <c r="L221" s="38" t="s">
        <v>666</v>
      </c>
      <c r="M221" s="38"/>
    </row>
    <row r="222" spans="1:13" s="9" customFormat="1" ht="15">
      <c r="A222" s="45">
        <f t="shared" si="7"/>
        <v>214</v>
      </c>
      <c r="B222" s="36" t="s">
        <v>791</v>
      </c>
      <c r="C222" s="46" t="s">
        <v>799</v>
      </c>
      <c r="D222" s="38" t="s">
        <v>800</v>
      </c>
      <c r="E222" s="61" t="s">
        <v>22</v>
      </c>
      <c r="F222" s="47" t="s">
        <v>34</v>
      </c>
      <c r="G222" s="36">
        <v>84</v>
      </c>
      <c r="H222" s="39">
        <v>1661.75</v>
      </c>
      <c r="I222" s="39">
        <v>1661.75</v>
      </c>
      <c r="J222" s="40">
        <v>2.85</v>
      </c>
      <c r="K222" s="40">
        <f t="shared" si="6"/>
        <v>4735.9875000000002</v>
      </c>
      <c r="L222" s="38" t="s">
        <v>50</v>
      </c>
      <c r="M222" s="38"/>
    </row>
    <row r="223" spans="1:13" s="9" customFormat="1" ht="15">
      <c r="A223" s="45">
        <f t="shared" si="7"/>
        <v>215</v>
      </c>
      <c r="B223" s="36" t="s">
        <v>791</v>
      </c>
      <c r="C223" s="46" t="s">
        <v>801</v>
      </c>
      <c r="D223" s="38" t="s">
        <v>802</v>
      </c>
      <c r="E223" s="61" t="s">
        <v>22</v>
      </c>
      <c r="F223" s="61" t="s">
        <v>49</v>
      </c>
      <c r="G223" s="36">
        <v>7</v>
      </c>
      <c r="H223" s="39">
        <v>103.55</v>
      </c>
      <c r="I223" s="39">
        <v>103.55</v>
      </c>
      <c r="J223" s="40">
        <v>1</v>
      </c>
      <c r="K223" s="40">
        <f t="shared" si="6"/>
        <v>103.55</v>
      </c>
      <c r="L223" s="38" t="s">
        <v>803</v>
      </c>
      <c r="M223" s="38"/>
    </row>
    <row r="224" spans="1:13" s="9" customFormat="1" ht="15">
      <c r="A224" s="45">
        <f t="shared" si="7"/>
        <v>216</v>
      </c>
      <c r="B224" s="36" t="s">
        <v>791</v>
      </c>
      <c r="C224" s="46" t="s">
        <v>804</v>
      </c>
      <c r="D224" s="38" t="s">
        <v>805</v>
      </c>
      <c r="E224" s="61" t="s">
        <v>22</v>
      </c>
      <c r="F224" s="47" t="s">
        <v>91</v>
      </c>
      <c r="G224" s="36">
        <v>25</v>
      </c>
      <c r="H224" s="39">
        <v>726.25</v>
      </c>
      <c r="I224" s="39">
        <v>726.25</v>
      </c>
      <c r="J224" s="40">
        <v>2.85</v>
      </c>
      <c r="K224" s="40">
        <f t="shared" si="6"/>
        <v>2069.8125</v>
      </c>
      <c r="L224" s="38" t="s">
        <v>268</v>
      </c>
      <c r="M224" s="38"/>
    </row>
    <row r="225" spans="1:13" s="9" customFormat="1" ht="30">
      <c r="A225" s="45">
        <f t="shared" si="7"/>
        <v>217</v>
      </c>
      <c r="B225" s="36" t="s">
        <v>791</v>
      </c>
      <c r="C225" s="46" t="s">
        <v>806</v>
      </c>
      <c r="D225" s="38" t="s">
        <v>807</v>
      </c>
      <c r="E225" s="61" t="s">
        <v>22</v>
      </c>
      <c r="F225" s="47" t="s">
        <v>53</v>
      </c>
      <c r="G225" s="36">
        <v>49</v>
      </c>
      <c r="H225" s="39">
        <v>934.48</v>
      </c>
      <c r="I225" s="39">
        <v>934.48</v>
      </c>
      <c r="J225" s="40">
        <v>2.85</v>
      </c>
      <c r="K225" s="40">
        <f t="shared" si="6"/>
        <v>2663.268</v>
      </c>
      <c r="L225" s="38" t="s">
        <v>54</v>
      </c>
      <c r="M225" s="38"/>
    </row>
    <row r="226" spans="1:13" s="9" customFormat="1" ht="15">
      <c r="A226" s="45">
        <f t="shared" si="7"/>
        <v>218</v>
      </c>
      <c r="B226" s="36" t="s">
        <v>791</v>
      </c>
      <c r="C226" s="46" t="s">
        <v>808</v>
      </c>
      <c r="D226" s="61" t="s">
        <v>809</v>
      </c>
      <c r="E226" s="61" t="s">
        <v>22</v>
      </c>
      <c r="F226" s="47" t="s">
        <v>31</v>
      </c>
      <c r="G226" s="36">
        <v>43</v>
      </c>
      <c r="H226" s="39">
        <v>1483.41</v>
      </c>
      <c r="I226" s="39">
        <v>1483.41</v>
      </c>
      <c r="J226" s="40">
        <v>2.85</v>
      </c>
      <c r="K226" s="40">
        <f t="shared" si="6"/>
        <v>4227.7184999999999</v>
      </c>
      <c r="L226" s="37" t="s">
        <v>32</v>
      </c>
      <c r="M226" s="38"/>
    </row>
    <row r="227" spans="1:13" s="9" customFormat="1" ht="15">
      <c r="A227" s="45">
        <f t="shared" si="7"/>
        <v>219</v>
      </c>
      <c r="B227" s="36" t="s">
        <v>810</v>
      </c>
      <c r="C227" s="46" t="s">
        <v>811</v>
      </c>
      <c r="D227" s="38" t="s">
        <v>812</v>
      </c>
      <c r="E227" s="61" t="s">
        <v>22</v>
      </c>
      <c r="F227" s="47" t="s">
        <v>65</v>
      </c>
      <c r="G227" s="36">
        <v>30</v>
      </c>
      <c r="H227" s="39">
        <v>420.9</v>
      </c>
      <c r="I227" s="39">
        <v>420.9</v>
      </c>
      <c r="J227" s="40">
        <v>2.85</v>
      </c>
      <c r="K227" s="40">
        <f t="shared" si="6"/>
        <v>1199.5650000000001</v>
      </c>
      <c r="L227" s="38" t="s">
        <v>66</v>
      </c>
      <c r="M227" s="38"/>
    </row>
    <row r="228" spans="1:13" s="9" customFormat="1" ht="15">
      <c r="A228" s="45">
        <f t="shared" si="7"/>
        <v>220</v>
      </c>
      <c r="B228" s="36" t="s">
        <v>810</v>
      </c>
      <c r="C228" s="46" t="s">
        <v>813</v>
      </c>
      <c r="D228" s="38" t="s">
        <v>814</v>
      </c>
      <c r="E228" s="61" t="s">
        <v>22</v>
      </c>
      <c r="F228" s="47" t="s">
        <v>45</v>
      </c>
      <c r="G228" s="36">
        <v>19</v>
      </c>
      <c r="H228" s="39">
        <v>350.58</v>
      </c>
      <c r="I228" s="39">
        <v>350.58</v>
      </c>
      <c r="J228" s="40">
        <v>2.85</v>
      </c>
      <c r="K228" s="40">
        <f t="shared" si="6"/>
        <v>999.15300000000002</v>
      </c>
      <c r="L228" s="38" t="s">
        <v>46</v>
      </c>
      <c r="M228" s="38"/>
    </row>
    <row r="229" spans="1:13" s="9" customFormat="1" ht="15">
      <c r="A229" s="45">
        <f t="shared" si="7"/>
        <v>221</v>
      </c>
      <c r="B229" s="36" t="s">
        <v>810</v>
      </c>
      <c r="C229" s="46" t="s">
        <v>815</v>
      </c>
      <c r="D229" s="38" t="s">
        <v>816</v>
      </c>
      <c r="E229" s="61" t="s">
        <v>22</v>
      </c>
      <c r="F229" s="47" t="s">
        <v>817</v>
      </c>
      <c r="G229" s="36">
        <v>35</v>
      </c>
      <c r="H229" s="39">
        <v>305.51</v>
      </c>
      <c r="I229" s="39">
        <v>305.51</v>
      </c>
      <c r="J229" s="40">
        <v>2.85</v>
      </c>
      <c r="K229" s="40">
        <f t="shared" si="6"/>
        <v>870.70349999999996</v>
      </c>
      <c r="L229" s="38" t="s">
        <v>818</v>
      </c>
      <c r="M229" s="38"/>
    </row>
    <row r="230" spans="1:13" s="9" customFormat="1" ht="30">
      <c r="A230" s="45">
        <f t="shared" si="7"/>
        <v>222</v>
      </c>
      <c r="B230" s="36" t="s">
        <v>810</v>
      </c>
      <c r="C230" s="46" t="s">
        <v>819</v>
      </c>
      <c r="D230" s="38" t="s">
        <v>820</v>
      </c>
      <c r="E230" s="61" t="s">
        <v>22</v>
      </c>
      <c r="F230" s="61" t="s">
        <v>388</v>
      </c>
      <c r="G230" s="36">
        <v>18</v>
      </c>
      <c r="H230" s="39">
        <v>370.54</v>
      </c>
      <c r="I230" s="39">
        <v>370.54</v>
      </c>
      <c r="J230" s="40">
        <v>2.85</v>
      </c>
      <c r="K230" s="40">
        <f t="shared" si="6"/>
        <v>1056.039</v>
      </c>
      <c r="L230" s="38" t="s">
        <v>251</v>
      </c>
      <c r="M230" s="38"/>
    </row>
    <row r="231" spans="1:13" s="9" customFormat="1" ht="15">
      <c r="A231" s="45">
        <f t="shared" si="7"/>
        <v>223</v>
      </c>
      <c r="B231" s="36" t="s">
        <v>810</v>
      </c>
      <c r="C231" s="46" t="s">
        <v>821</v>
      </c>
      <c r="D231" s="38" t="s">
        <v>822</v>
      </c>
      <c r="E231" s="61" t="s">
        <v>22</v>
      </c>
      <c r="F231" s="47" t="s">
        <v>823</v>
      </c>
      <c r="G231" s="36">
        <v>12</v>
      </c>
      <c r="H231" s="39">
        <v>134.13</v>
      </c>
      <c r="I231" s="39">
        <v>134.13</v>
      </c>
      <c r="J231" s="40">
        <v>2.85</v>
      </c>
      <c r="K231" s="40">
        <f t="shared" si="6"/>
        <v>382.27050000000003</v>
      </c>
      <c r="L231" s="38" t="s">
        <v>824</v>
      </c>
      <c r="M231" s="38"/>
    </row>
    <row r="232" spans="1:13" s="9" customFormat="1" ht="15">
      <c r="A232" s="45">
        <f t="shared" si="7"/>
        <v>224</v>
      </c>
      <c r="B232" s="36" t="s">
        <v>810</v>
      </c>
      <c r="C232" s="46" t="s">
        <v>825</v>
      </c>
      <c r="D232" s="38" t="s">
        <v>826</v>
      </c>
      <c r="E232" s="61" t="s">
        <v>22</v>
      </c>
      <c r="F232" s="47" t="s">
        <v>827</v>
      </c>
      <c r="G232" s="36">
        <v>12</v>
      </c>
      <c r="H232" s="39">
        <v>205.78</v>
      </c>
      <c r="I232" s="39">
        <v>205.78</v>
      </c>
      <c r="J232" s="40">
        <v>2.85</v>
      </c>
      <c r="K232" s="40">
        <f t="shared" si="6"/>
        <v>586.47300000000007</v>
      </c>
      <c r="L232" s="37" t="s">
        <v>737</v>
      </c>
      <c r="M232" s="38"/>
    </row>
    <row r="233" spans="1:13" s="9" customFormat="1" ht="15">
      <c r="A233" s="45">
        <f t="shared" si="7"/>
        <v>225</v>
      </c>
      <c r="B233" s="36" t="s">
        <v>810</v>
      </c>
      <c r="C233" s="46" t="s">
        <v>828</v>
      </c>
      <c r="D233" s="38" t="s">
        <v>829</v>
      </c>
      <c r="E233" s="61" t="s">
        <v>22</v>
      </c>
      <c r="F233" s="47" t="s">
        <v>39</v>
      </c>
      <c r="G233" s="36">
        <v>159</v>
      </c>
      <c r="H233" s="39">
        <v>3893.75</v>
      </c>
      <c r="I233" s="39">
        <v>3893.75</v>
      </c>
      <c r="J233" s="40">
        <v>2.85</v>
      </c>
      <c r="K233" s="40">
        <f t="shared" si="6"/>
        <v>11097.1875</v>
      </c>
      <c r="L233" s="37" t="s">
        <v>270</v>
      </c>
      <c r="M233" s="38"/>
    </row>
    <row r="234" spans="1:13" s="9" customFormat="1" ht="15" customHeight="1">
      <c r="A234" s="45">
        <f t="shared" si="7"/>
        <v>226</v>
      </c>
      <c r="B234" s="36" t="s">
        <v>810</v>
      </c>
      <c r="C234" s="46" t="s">
        <v>830</v>
      </c>
      <c r="D234" s="38" t="s">
        <v>831</v>
      </c>
      <c r="E234" s="61" t="s">
        <v>22</v>
      </c>
      <c r="F234" s="61" t="s">
        <v>49</v>
      </c>
      <c r="G234" s="36">
        <v>41</v>
      </c>
      <c r="H234" s="39">
        <v>494</v>
      </c>
      <c r="I234" s="39">
        <v>494</v>
      </c>
      <c r="J234" s="40">
        <v>1</v>
      </c>
      <c r="K234" s="40">
        <f t="shared" si="6"/>
        <v>494</v>
      </c>
      <c r="L234" s="38" t="s">
        <v>81</v>
      </c>
      <c r="M234" s="38"/>
    </row>
    <row r="235" spans="1:13" s="9" customFormat="1" ht="15">
      <c r="A235" s="45">
        <f t="shared" si="7"/>
        <v>227</v>
      </c>
      <c r="B235" s="36" t="s">
        <v>810</v>
      </c>
      <c r="C235" s="46" t="s">
        <v>832</v>
      </c>
      <c r="D235" s="38" t="s">
        <v>833</v>
      </c>
      <c r="E235" s="61" t="s">
        <v>22</v>
      </c>
      <c r="F235" s="47" t="s">
        <v>29</v>
      </c>
      <c r="G235" s="36">
        <v>2</v>
      </c>
      <c r="H235" s="39">
        <v>18.3</v>
      </c>
      <c r="I235" s="39">
        <v>100</v>
      </c>
      <c r="J235" s="40">
        <v>2.85</v>
      </c>
      <c r="K235" s="40">
        <f t="shared" si="6"/>
        <v>285</v>
      </c>
      <c r="L235" s="38" t="s">
        <v>30</v>
      </c>
      <c r="M235" s="38"/>
    </row>
    <row r="236" spans="1:13" s="9" customFormat="1" ht="30">
      <c r="A236" s="45">
        <f t="shared" si="7"/>
        <v>228</v>
      </c>
      <c r="B236" s="36" t="s">
        <v>810</v>
      </c>
      <c r="C236" s="46" t="s">
        <v>834</v>
      </c>
      <c r="D236" s="38" t="s">
        <v>835</v>
      </c>
      <c r="E236" s="61" t="s">
        <v>22</v>
      </c>
      <c r="F236" s="47" t="s">
        <v>41</v>
      </c>
      <c r="G236" s="36">
        <v>38</v>
      </c>
      <c r="H236" s="39">
        <v>719.38</v>
      </c>
      <c r="I236" s="39">
        <v>719.38</v>
      </c>
      <c r="J236" s="40">
        <v>2.85</v>
      </c>
      <c r="K236" s="40">
        <f t="shared" si="6"/>
        <v>2050.2330000000002</v>
      </c>
      <c r="L236" s="37" t="s">
        <v>836</v>
      </c>
      <c r="M236" s="38"/>
    </row>
    <row r="237" spans="1:13" s="9" customFormat="1" ht="15">
      <c r="A237" s="45">
        <f t="shared" si="7"/>
        <v>229</v>
      </c>
      <c r="B237" s="36" t="s">
        <v>810</v>
      </c>
      <c r="C237" s="46" t="s">
        <v>837</v>
      </c>
      <c r="D237" s="38" t="s">
        <v>838</v>
      </c>
      <c r="E237" s="61" t="s">
        <v>22</v>
      </c>
      <c r="F237" s="61" t="s">
        <v>49</v>
      </c>
      <c r="G237" s="36">
        <v>10</v>
      </c>
      <c r="H237" s="39">
        <v>76.5</v>
      </c>
      <c r="I237" s="39">
        <v>100</v>
      </c>
      <c r="J237" s="40">
        <v>1</v>
      </c>
      <c r="K237" s="40">
        <f t="shared" si="6"/>
        <v>100</v>
      </c>
      <c r="L237" s="38" t="s">
        <v>237</v>
      </c>
      <c r="M237" s="38"/>
    </row>
    <row r="238" spans="1:13" s="9" customFormat="1" ht="15">
      <c r="A238" s="45">
        <f t="shared" si="7"/>
        <v>230</v>
      </c>
      <c r="B238" s="36" t="s">
        <v>810</v>
      </c>
      <c r="C238" s="46" t="s">
        <v>839</v>
      </c>
      <c r="D238" s="38" t="s">
        <v>840</v>
      </c>
      <c r="E238" s="61" t="s">
        <v>22</v>
      </c>
      <c r="F238" s="47" t="s">
        <v>34</v>
      </c>
      <c r="G238" s="36">
        <v>27</v>
      </c>
      <c r="H238" s="39">
        <v>767.55</v>
      </c>
      <c r="I238" s="39">
        <v>767.55</v>
      </c>
      <c r="J238" s="40">
        <v>2.85</v>
      </c>
      <c r="K238" s="40">
        <f t="shared" si="6"/>
        <v>2187.5174999999999</v>
      </c>
      <c r="L238" s="38" t="s">
        <v>424</v>
      </c>
      <c r="M238" s="38"/>
    </row>
    <row r="239" spans="1:13" s="9" customFormat="1" ht="15">
      <c r="A239" s="45">
        <f t="shared" si="7"/>
        <v>231</v>
      </c>
      <c r="B239" s="36" t="s">
        <v>810</v>
      </c>
      <c r="C239" s="46" t="s">
        <v>841</v>
      </c>
      <c r="D239" s="38" t="s">
        <v>842</v>
      </c>
      <c r="E239" s="61" t="s">
        <v>22</v>
      </c>
      <c r="F239" s="47" t="s">
        <v>26</v>
      </c>
      <c r="G239" s="36">
        <v>4</v>
      </c>
      <c r="H239" s="39">
        <v>63</v>
      </c>
      <c r="I239" s="39">
        <v>100</v>
      </c>
      <c r="J239" s="40">
        <v>2.85</v>
      </c>
      <c r="K239" s="40">
        <f t="shared" si="6"/>
        <v>285</v>
      </c>
      <c r="L239" s="38" t="s">
        <v>259</v>
      </c>
      <c r="M239" s="38"/>
    </row>
    <row r="240" spans="1:13" s="9" customFormat="1" ht="15">
      <c r="A240" s="45">
        <f t="shared" si="7"/>
        <v>232</v>
      </c>
      <c r="B240" s="36" t="s">
        <v>810</v>
      </c>
      <c r="C240" s="46" t="s">
        <v>843</v>
      </c>
      <c r="D240" s="38" t="s">
        <v>844</v>
      </c>
      <c r="E240" s="61" t="s">
        <v>22</v>
      </c>
      <c r="F240" s="47" t="s">
        <v>61</v>
      </c>
      <c r="G240" s="36">
        <v>23</v>
      </c>
      <c r="H240" s="39">
        <v>302.63</v>
      </c>
      <c r="I240" s="39">
        <v>302.63</v>
      </c>
      <c r="J240" s="40">
        <v>2.85</v>
      </c>
      <c r="K240" s="40">
        <f t="shared" si="6"/>
        <v>862.49549999999999</v>
      </c>
      <c r="L240" s="38" t="s">
        <v>62</v>
      </c>
      <c r="M240" s="38"/>
    </row>
    <row r="241" spans="1:13" s="9" customFormat="1" ht="15">
      <c r="A241" s="45">
        <f t="shared" si="7"/>
        <v>233</v>
      </c>
      <c r="B241" s="36" t="s">
        <v>810</v>
      </c>
      <c r="C241" s="46" t="s">
        <v>845</v>
      </c>
      <c r="D241" s="38" t="s">
        <v>846</v>
      </c>
      <c r="E241" s="61" t="s">
        <v>22</v>
      </c>
      <c r="F241" s="47" t="s">
        <v>37</v>
      </c>
      <c r="G241" s="36">
        <v>21</v>
      </c>
      <c r="H241" s="39">
        <v>345.63</v>
      </c>
      <c r="I241" s="39">
        <v>345.63</v>
      </c>
      <c r="J241" s="40">
        <v>2.85</v>
      </c>
      <c r="K241" s="40">
        <f t="shared" si="6"/>
        <v>985.04550000000006</v>
      </c>
      <c r="L241" s="38" t="s">
        <v>73</v>
      </c>
      <c r="M241" s="38"/>
    </row>
    <row r="242" spans="1:13" s="9" customFormat="1" ht="15">
      <c r="A242" s="45">
        <f t="shared" si="7"/>
        <v>234</v>
      </c>
      <c r="B242" s="36" t="s">
        <v>810</v>
      </c>
      <c r="C242" s="46" t="s">
        <v>847</v>
      </c>
      <c r="D242" s="38" t="s">
        <v>848</v>
      </c>
      <c r="E242" s="61" t="s">
        <v>22</v>
      </c>
      <c r="F242" s="47" t="s">
        <v>114</v>
      </c>
      <c r="G242" s="36">
        <v>57</v>
      </c>
      <c r="H242" s="39">
        <v>1062.6500000000001</v>
      </c>
      <c r="I242" s="39">
        <v>1062.6500000000001</v>
      </c>
      <c r="J242" s="40">
        <v>2.85</v>
      </c>
      <c r="K242" s="40">
        <f t="shared" si="6"/>
        <v>3028.5525000000002</v>
      </c>
      <c r="L242" s="38" t="s">
        <v>90</v>
      </c>
      <c r="M242" s="38"/>
    </row>
    <row r="243" spans="1:13" s="9" customFormat="1" ht="15" customHeight="1">
      <c r="A243" s="45">
        <f t="shared" si="7"/>
        <v>235</v>
      </c>
      <c r="B243" s="36" t="s">
        <v>810</v>
      </c>
      <c r="C243" s="46" t="s">
        <v>849</v>
      </c>
      <c r="D243" s="38" t="s">
        <v>850</v>
      </c>
      <c r="E243" s="61" t="s">
        <v>22</v>
      </c>
      <c r="F243" s="47" t="s">
        <v>851</v>
      </c>
      <c r="G243" s="36">
        <v>37</v>
      </c>
      <c r="H243" s="39">
        <v>825.48</v>
      </c>
      <c r="I243" s="39">
        <v>825.48</v>
      </c>
      <c r="J243" s="40">
        <v>2.85</v>
      </c>
      <c r="K243" s="40">
        <f t="shared" si="6"/>
        <v>2352.6179999999999</v>
      </c>
      <c r="L243" s="38" t="s">
        <v>852</v>
      </c>
      <c r="M243" s="38"/>
    </row>
    <row r="244" spans="1:13" s="9" customFormat="1" ht="15" customHeight="1">
      <c r="A244" s="45">
        <f t="shared" si="7"/>
        <v>236</v>
      </c>
      <c r="B244" s="36" t="s">
        <v>853</v>
      </c>
      <c r="C244" s="46" t="s">
        <v>854</v>
      </c>
      <c r="D244" s="38" t="s">
        <v>855</v>
      </c>
      <c r="E244" s="61" t="s">
        <v>22</v>
      </c>
      <c r="F244" s="47" t="s">
        <v>56</v>
      </c>
      <c r="G244" s="36">
        <v>25</v>
      </c>
      <c r="H244" s="39">
        <v>776.25</v>
      </c>
      <c r="I244" s="39">
        <v>776.25</v>
      </c>
      <c r="J244" s="40">
        <v>2.85</v>
      </c>
      <c r="K244" s="40">
        <f t="shared" si="6"/>
        <v>2212.3125</v>
      </c>
      <c r="L244" s="38" t="s">
        <v>57</v>
      </c>
      <c r="M244" s="38"/>
    </row>
    <row r="245" spans="1:13" s="9" customFormat="1" ht="15" customHeight="1">
      <c r="A245" s="45">
        <f t="shared" si="7"/>
        <v>237</v>
      </c>
      <c r="B245" s="36" t="s">
        <v>853</v>
      </c>
      <c r="C245" s="46" t="s">
        <v>856</v>
      </c>
      <c r="D245" s="38" t="s">
        <v>857</v>
      </c>
      <c r="E245" s="61" t="s">
        <v>22</v>
      </c>
      <c r="F245" s="47" t="s">
        <v>96</v>
      </c>
      <c r="G245" s="36">
        <v>5</v>
      </c>
      <c r="H245" s="39">
        <v>87.25</v>
      </c>
      <c r="I245" s="39">
        <v>100</v>
      </c>
      <c r="J245" s="40">
        <v>2.85</v>
      </c>
      <c r="K245" s="40">
        <f t="shared" si="6"/>
        <v>285</v>
      </c>
      <c r="L245" s="38" t="s">
        <v>97</v>
      </c>
      <c r="M245" s="38"/>
    </row>
    <row r="246" spans="1:13" s="9" customFormat="1" ht="15">
      <c r="A246" s="45">
        <f t="shared" si="7"/>
        <v>238</v>
      </c>
      <c r="B246" s="36" t="s">
        <v>853</v>
      </c>
      <c r="C246" s="46" t="s">
        <v>858</v>
      </c>
      <c r="D246" s="38" t="s">
        <v>859</v>
      </c>
      <c r="E246" s="61" t="s">
        <v>22</v>
      </c>
      <c r="F246" s="47" t="s">
        <v>34</v>
      </c>
      <c r="G246" s="36">
        <v>35</v>
      </c>
      <c r="H246" s="39">
        <v>587.64</v>
      </c>
      <c r="I246" s="39">
        <v>587.64</v>
      </c>
      <c r="J246" s="40">
        <v>2.85</v>
      </c>
      <c r="K246" s="40">
        <f t="shared" si="6"/>
        <v>1674.7740000000001</v>
      </c>
      <c r="L246" s="38" t="s">
        <v>424</v>
      </c>
      <c r="M246" s="38"/>
    </row>
    <row r="247" spans="1:13" s="9" customFormat="1" ht="30">
      <c r="A247" s="45">
        <f t="shared" si="7"/>
        <v>239</v>
      </c>
      <c r="B247" s="36" t="s">
        <v>853</v>
      </c>
      <c r="C247" s="46" t="s">
        <v>860</v>
      </c>
      <c r="D247" s="38" t="s">
        <v>861</v>
      </c>
      <c r="E247" s="61" t="s">
        <v>22</v>
      </c>
      <c r="F247" s="61" t="s">
        <v>665</v>
      </c>
      <c r="G247" s="36">
        <v>30</v>
      </c>
      <c r="H247" s="39">
        <v>719.5</v>
      </c>
      <c r="I247" s="39">
        <v>719.5</v>
      </c>
      <c r="J247" s="40">
        <v>2.85</v>
      </c>
      <c r="K247" s="40">
        <f t="shared" si="6"/>
        <v>2050.5750000000003</v>
      </c>
      <c r="L247" s="38" t="s">
        <v>666</v>
      </c>
      <c r="M247" s="38"/>
    </row>
    <row r="248" spans="1:13" s="9" customFormat="1" ht="15">
      <c r="A248" s="45">
        <f t="shared" si="7"/>
        <v>240</v>
      </c>
      <c r="B248" s="36" t="s">
        <v>853</v>
      </c>
      <c r="C248" s="46" t="s">
        <v>862</v>
      </c>
      <c r="D248" s="38" t="s">
        <v>863</v>
      </c>
      <c r="E248" s="61" t="s">
        <v>22</v>
      </c>
      <c r="F248" s="47" t="s">
        <v>35</v>
      </c>
      <c r="G248" s="36">
        <v>18</v>
      </c>
      <c r="H248" s="39">
        <v>306.02999999999997</v>
      </c>
      <c r="I248" s="39">
        <v>306.02999999999997</v>
      </c>
      <c r="J248" s="40">
        <v>2.85</v>
      </c>
      <c r="K248" s="40">
        <f t="shared" si="6"/>
        <v>872.18549999999993</v>
      </c>
      <c r="L248" s="38" t="s">
        <v>864</v>
      </c>
      <c r="M248" s="38"/>
    </row>
    <row r="249" spans="1:13" s="9" customFormat="1" ht="15" customHeight="1">
      <c r="A249" s="45">
        <f t="shared" si="7"/>
        <v>241</v>
      </c>
      <c r="B249" s="36" t="s">
        <v>853</v>
      </c>
      <c r="C249" s="46" t="s">
        <v>865</v>
      </c>
      <c r="D249" s="38" t="s">
        <v>866</v>
      </c>
      <c r="E249" s="61" t="s">
        <v>22</v>
      </c>
      <c r="F249" s="47" t="s">
        <v>236</v>
      </c>
      <c r="G249" s="36">
        <v>29</v>
      </c>
      <c r="H249" s="39">
        <v>821.63</v>
      </c>
      <c r="I249" s="39">
        <v>821.63</v>
      </c>
      <c r="J249" s="40">
        <v>2.85</v>
      </c>
      <c r="K249" s="40">
        <f t="shared" si="6"/>
        <v>2341.6455000000001</v>
      </c>
      <c r="L249" s="38" t="s">
        <v>255</v>
      </c>
      <c r="M249" s="38"/>
    </row>
    <row r="250" spans="1:13" s="9" customFormat="1" ht="15">
      <c r="A250" s="45">
        <f t="shared" si="7"/>
        <v>242</v>
      </c>
      <c r="B250" s="36" t="s">
        <v>853</v>
      </c>
      <c r="C250" s="46" t="s">
        <v>867</v>
      </c>
      <c r="D250" s="38" t="s">
        <v>868</v>
      </c>
      <c r="E250" s="61" t="s">
        <v>22</v>
      </c>
      <c r="F250" s="47" t="s">
        <v>82</v>
      </c>
      <c r="G250" s="36">
        <v>100</v>
      </c>
      <c r="H250" s="39">
        <v>2905</v>
      </c>
      <c r="I250" s="39">
        <v>2905</v>
      </c>
      <c r="J250" s="40">
        <v>2.85</v>
      </c>
      <c r="K250" s="40">
        <f t="shared" si="6"/>
        <v>8279.25</v>
      </c>
      <c r="L250" s="37" t="s">
        <v>83</v>
      </c>
      <c r="M250" s="38"/>
    </row>
    <row r="251" spans="1:13" s="9" customFormat="1" ht="15">
      <c r="A251" s="45">
        <f t="shared" si="7"/>
        <v>243</v>
      </c>
      <c r="B251" s="36" t="s">
        <v>853</v>
      </c>
      <c r="C251" s="46" t="s">
        <v>869</v>
      </c>
      <c r="D251" s="38" t="s">
        <v>870</v>
      </c>
      <c r="E251" s="61" t="s">
        <v>22</v>
      </c>
      <c r="F251" s="47" t="s">
        <v>47</v>
      </c>
      <c r="G251" s="36">
        <v>130</v>
      </c>
      <c r="H251" s="39">
        <v>3181.65</v>
      </c>
      <c r="I251" s="39">
        <v>3181.65</v>
      </c>
      <c r="J251" s="40">
        <v>2.85</v>
      </c>
      <c r="K251" s="40">
        <f t="shared" si="6"/>
        <v>9067.7025000000012</v>
      </c>
      <c r="L251" s="38" t="s">
        <v>871</v>
      </c>
      <c r="M251" s="38"/>
    </row>
    <row r="252" spans="1:13" s="9" customFormat="1" ht="30">
      <c r="A252" s="45">
        <f t="shared" si="7"/>
        <v>244</v>
      </c>
      <c r="B252" s="36" t="s">
        <v>853</v>
      </c>
      <c r="C252" s="46" t="s">
        <v>872</v>
      </c>
      <c r="D252" s="38" t="s">
        <v>1075</v>
      </c>
      <c r="E252" s="61" t="s">
        <v>22</v>
      </c>
      <c r="F252" s="47" t="s">
        <v>34</v>
      </c>
      <c r="G252" s="36">
        <v>253</v>
      </c>
      <c r="H252" s="39">
        <v>6048.95</v>
      </c>
      <c r="I252" s="39">
        <v>6048.95</v>
      </c>
      <c r="J252" s="40">
        <v>2.85</v>
      </c>
      <c r="K252" s="40">
        <f t="shared" si="6"/>
        <v>17239.5075</v>
      </c>
      <c r="L252" s="37" t="s">
        <v>322</v>
      </c>
      <c r="M252" s="38"/>
    </row>
    <row r="253" spans="1:13" s="9" customFormat="1" ht="30">
      <c r="A253" s="45">
        <f t="shared" si="7"/>
        <v>245</v>
      </c>
      <c r="B253" s="36" t="s">
        <v>853</v>
      </c>
      <c r="C253" s="46" t="s">
        <v>873</v>
      </c>
      <c r="D253" s="38" t="s">
        <v>874</v>
      </c>
      <c r="E253" s="61" t="s">
        <v>22</v>
      </c>
      <c r="F253" s="47" t="s">
        <v>236</v>
      </c>
      <c r="G253" s="36">
        <v>5</v>
      </c>
      <c r="H253" s="39">
        <v>134.25</v>
      </c>
      <c r="I253" s="39">
        <v>134.25</v>
      </c>
      <c r="J253" s="40">
        <v>2.85</v>
      </c>
      <c r="K253" s="40">
        <f t="shared" si="6"/>
        <v>382.61250000000001</v>
      </c>
      <c r="L253" s="38" t="s">
        <v>255</v>
      </c>
      <c r="M253" s="38"/>
    </row>
    <row r="254" spans="1:13" s="9" customFormat="1" ht="15">
      <c r="A254" s="45">
        <f t="shared" si="7"/>
        <v>246</v>
      </c>
      <c r="B254" s="36" t="s">
        <v>853</v>
      </c>
      <c r="C254" s="46" t="s">
        <v>875</v>
      </c>
      <c r="D254" s="38" t="s">
        <v>876</v>
      </c>
      <c r="E254" s="61" t="s">
        <v>22</v>
      </c>
      <c r="F254" s="47" t="s">
        <v>817</v>
      </c>
      <c r="G254" s="36">
        <v>30</v>
      </c>
      <c r="H254" s="39">
        <v>859.98</v>
      </c>
      <c r="I254" s="39">
        <v>859.98</v>
      </c>
      <c r="J254" s="40">
        <v>2.85</v>
      </c>
      <c r="K254" s="40">
        <f t="shared" si="6"/>
        <v>2450.9430000000002</v>
      </c>
      <c r="L254" s="38" t="s">
        <v>877</v>
      </c>
      <c r="M254" s="38"/>
    </row>
    <row r="255" spans="1:13" s="9" customFormat="1" ht="15">
      <c r="A255" s="45">
        <f t="shared" si="7"/>
        <v>247</v>
      </c>
      <c r="B255" s="36" t="s">
        <v>853</v>
      </c>
      <c r="C255" s="46" t="s">
        <v>878</v>
      </c>
      <c r="D255" s="38" t="s">
        <v>879</v>
      </c>
      <c r="E255" s="61" t="s">
        <v>22</v>
      </c>
      <c r="F255" s="47" t="s">
        <v>37</v>
      </c>
      <c r="G255" s="36">
        <v>26</v>
      </c>
      <c r="H255" s="39">
        <v>368.95</v>
      </c>
      <c r="I255" s="39">
        <v>368.95</v>
      </c>
      <c r="J255" s="40">
        <v>2.85</v>
      </c>
      <c r="K255" s="40">
        <f t="shared" si="6"/>
        <v>1051.5074999999999</v>
      </c>
      <c r="L255" s="38" t="s">
        <v>60</v>
      </c>
      <c r="M255" s="38"/>
    </row>
    <row r="256" spans="1:13" s="9" customFormat="1" ht="15">
      <c r="A256" s="45">
        <f t="shared" si="7"/>
        <v>248</v>
      </c>
      <c r="B256" s="36" t="s">
        <v>853</v>
      </c>
      <c r="C256" s="46" t="s">
        <v>880</v>
      </c>
      <c r="D256" s="38" t="s">
        <v>881</v>
      </c>
      <c r="E256" s="61" t="s">
        <v>22</v>
      </c>
      <c r="F256" s="47" t="s">
        <v>61</v>
      </c>
      <c r="G256" s="36">
        <v>59</v>
      </c>
      <c r="H256" s="39">
        <v>1357.2</v>
      </c>
      <c r="I256" s="39">
        <v>1357.2</v>
      </c>
      <c r="J256" s="40">
        <v>2.85</v>
      </c>
      <c r="K256" s="40">
        <f t="shared" si="6"/>
        <v>3868.0200000000004</v>
      </c>
      <c r="L256" s="38" t="s">
        <v>62</v>
      </c>
      <c r="M256" s="38"/>
    </row>
    <row r="257" spans="1:13" s="9" customFormat="1" ht="30">
      <c r="A257" s="45">
        <f t="shared" si="7"/>
        <v>249</v>
      </c>
      <c r="B257" s="36" t="s">
        <v>853</v>
      </c>
      <c r="C257" s="46" t="s">
        <v>882</v>
      </c>
      <c r="D257" s="38" t="s">
        <v>883</v>
      </c>
      <c r="E257" s="61" t="s">
        <v>22</v>
      </c>
      <c r="F257" s="47" t="s">
        <v>41</v>
      </c>
      <c r="G257" s="36">
        <v>15</v>
      </c>
      <c r="H257" s="39">
        <v>600.75</v>
      </c>
      <c r="I257" s="39">
        <v>600.75</v>
      </c>
      <c r="J257" s="40">
        <v>2.85</v>
      </c>
      <c r="K257" s="40">
        <f t="shared" si="6"/>
        <v>1712.1375</v>
      </c>
      <c r="L257" s="37" t="s">
        <v>836</v>
      </c>
      <c r="M257" s="38"/>
    </row>
    <row r="258" spans="1:13" s="9" customFormat="1" ht="15">
      <c r="A258" s="45">
        <f t="shared" si="7"/>
        <v>250</v>
      </c>
      <c r="B258" s="36" t="s">
        <v>853</v>
      </c>
      <c r="C258" s="46" t="s">
        <v>884</v>
      </c>
      <c r="D258" s="38" t="s">
        <v>885</v>
      </c>
      <c r="E258" s="61" t="s">
        <v>22</v>
      </c>
      <c r="F258" s="47" t="s">
        <v>51</v>
      </c>
      <c r="G258" s="36">
        <v>142</v>
      </c>
      <c r="H258" s="39">
        <v>2856.65</v>
      </c>
      <c r="I258" s="39">
        <v>2856.65</v>
      </c>
      <c r="J258" s="40">
        <v>2.85</v>
      </c>
      <c r="K258" s="40">
        <f t="shared" si="6"/>
        <v>8141.4525000000003</v>
      </c>
      <c r="L258" s="38" t="s">
        <v>52</v>
      </c>
      <c r="M258" s="38"/>
    </row>
    <row r="259" spans="1:13" s="9" customFormat="1" ht="15">
      <c r="A259" s="45">
        <f t="shared" si="7"/>
        <v>251</v>
      </c>
      <c r="B259" s="36" t="s">
        <v>886</v>
      </c>
      <c r="C259" s="46" t="s">
        <v>887</v>
      </c>
      <c r="D259" s="38" t="s">
        <v>888</v>
      </c>
      <c r="E259" s="61" t="s">
        <v>22</v>
      </c>
      <c r="F259" s="47" t="s">
        <v>71</v>
      </c>
      <c r="G259" s="36">
        <v>20</v>
      </c>
      <c r="H259" s="39">
        <v>573</v>
      </c>
      <c r="I259" s="39">
        <v>573</v>
      </c>
      <c r="J259" s="40">
        <v>2.85</v>
      </c>
      <c r="K259" s="40">
        <f t="shared" si="6"/>
        <v>1633.05</v>
      </c>
      <c r="L259" s="38" t="s">
        <v>92</v>
      </c>
      <c r="M259" s="38"/>
    </row>
    <row r="260" spans="1:13" s="9" customFormat="1" ht="15">
      <c r="A260" s="45">
        <f t="shared" si="7"/>
        <v>252</v>
      </c>
      <c r="B260" s="36" t="s">
        <v>886</v>
      </c>
      <c r="C260" s="46" t="s">
        <v>889</v>
      </c>
      <c r="D260" s="38" t="s">
        <v>890</v>
      </c>
      <c r="E260" s="61" t="s">
        <v>22</v>
      </c>
      <c r="F260" s="47" t="s">
        <v>134</v>
      </c>
      <c r="G260" s="36">
        <v>13</v>
      </c>
      <c r="H260" s="39">
        <v>401.05</v>
      </c>
      <c r="I260" s="39">
        <v>401.05</v>
      </c>
      <c r="J260" s="40">
        <v>2.85</v>
      </c>
      <c r="K260" s="40">
        <f t="shared" si="6"/>
        <v>1142.9925000000001</v>
      </c>
      <c r="L260" s="37" t="s">
        <v>891</v>
      </c>
      <c r="M260" s="38"/>
    </row>
    <row r="261" spans="1:13" s="9" customFormat="1" ht="15">
      <c r="A261" s="45">
        <f t="shared" si="7"/>
        <v>253</v>
      </c>
      <c r="B261" s="36" t="s">
        <v>886</v>
      </c>
      <c r="C261" s="46" t="s">
        <v>892</v>
      </c>
      <c r="D261" s="38" t="s">
        <v>893</v>
      </c>
      <c r="E261" s="61" t="s">
        <v>22</v>
      </c>
      <c r="F261" s="47" t="s">
        <v>34</v>
      </c>
      <c r="G261" s="36">
        <v>20</v>
      </c>
      <c r="H261" s="39">
        <v>617</v>
      </c>
      <c r="I261" s="39">
        <v>617</v>
      </c>
      <c r="J261" s="40">
        <v>2.85</v>
      </c>
      <c r="K261" s="40">
        <f t="shared" si="6"/>
        <v>1758.45</v>
      </c>
      <c r="L261" s="38" t="s">
        <v>68</v>
      </c>
      <c r="M261" s="38"/>
    </row>
    <row r="262" spans="1:13" s="9" customFormat="1" ht="15">
      <c r="A262" s="45">
        <f t="shared" si="7"/>
        <v>254</v>
      </c>
      <c r="B262" s="36" t="s">
        <v>886</v>
      </c>
      <c r="C262" s="46" t="s">
        <v>894</v>
      </c>
      <c r="D262" s="38" t="s">
        <v>895</v>
      </c>
      <c r="E262" s="61" t="s">
        <v>22</v>
      </c>
      <c r="F262" s="47" t="s">
        <v>85</v>
      </c>
      <c r="G262" s="36">
        <v>50</v>
      </c>
      <c r="H262" s="39">
        <v>937.08</v>
      </c>
      <c r="I262" s="39">
        <v>937.08</v>
      </c>
      <c r="J262" s="40">
        <v>2.85</v>
      </c>
      <c r="K262" s="40">
        <f t="shared" si="6"/>
        <v>2670.6780000000003</v>
      </c>
      <c r="L262" s="37" t="s">
        <v>86</v>
      </c>
      <c r="M262" s="38"/>
    </row>
    <row r="263" spans="1:13" s="9" customFormat="1" ht="15">
      <c r="A263" s="45">
        <f t="shared" si="7"/>
        <v>255</v>
      </c>
      <c r="B263" s="36" t="s">
        <v>886</v>
      </c>
      <c r="C263" s="46" t="s">
        <v>896</v>
      </c>
      <c r="D263" s="38" t="s">
        <v>897</v>
      </c>
      <c r="E263" s="61" t="s">
        <v>22</v>
      </c>
      <c r="F263" s="47" t="s">
        <v>29</v>
      </c>
      <c r="G263" s="36">
        <v>9</v>
      </c>
      <c r="H263" s="39">
        <v>71.3</v>
      </c>
      <c r="I263" s="39">
        <v>100</v>
      </c>
      <c r="J263" s="40">
        <v>2.85</v>
      </c>
      <c r="K263" s="40">
        <f t="shared" si="6"/>
        <v>285</v>
      </c>
      <c r="L263" s="38" t="s">
        <v>30</v>
      </c>
      <c r="M263" s="38"/>
    </row>
    <row r="264" spans="1:13" s="9" customFormat="1" ht="15">
      <c r="A264" s="45">
        <f t="shared" si="7"/>
        <v>256</v>
      </c>
      <c r="B264" s="36" t="s">
        <v>886</v>
      </c>
      <c r="C264" s="46" t="s">
        <v>898</v>
      </c>
      <c r="D264" s="38" t="s">
        <v>899</v>
      </c>
      <c r="E264" s="61" t="s">
        <v>22</v>
      </c>
      <c r="F264" s="47" t="s">
        <v>34</v>
      </c>
      <c r="G264" s="36">
        <v>23</v>
      </c>
      <c r="H264" s="39">
        <v>618.58000000000004</v>
      </c>
      <c r="I264" s="39">
        <v>618.58000000000004</v>
      </c>
      <c r="J264" s="40">
        <v>2.85</v>
      </c>
      <c r="K264" s="40">
        <f t="shared" si="6"/>
        <v>1762.9530000000002</v>
      </c>
      <c r="L264" s="38" t="s">
        <v>900</v>
      </c>
      <c r="M264" s="38"/>
    </row>
    <row r="265" spans="1:13" s="9" customFormat="1" ht="15">
      <c r="A265" s="45">
        <f t="shared" si="7"/>
        <v>257</v>
      </c>
      <c r="B265" s="36" t="s">
        <v>886</v>
      </c>
      <c r="C265" s="46" t="s">
        <v>901</v>
      </c>
      <c r="D265" s="38" t="s">
        <v>902</v>
      </c>
      <c r="E265" s="61" t="s">
        <v>22</v>
      </c>
      <c r="F265" s="47" t="s">
        <v>29</v>
      </c>
      <c r="G265" s="36">
        <v>2</v>
      </c>
      <c r="H265" s="39">
        <v>42.89</v>
      </c>
      <c r="I265" s="39">
        <v>100</v>
      </c>
      <c r="J265" s="40">
        <v>2.85</v>
      </c>
      <c r="K265" s="40">
        <f t="shared" ref="K265:K328" si="8">I265*J265</f>
        <v>285</v>
      </c>
      <c r="L265" s="38" t="s">
        <v>30</v>
      </c>
      <c r="M265" s="38"/>
    </row>
    <row r="266" spans="1:13" s="9" customFormat="1" ht="15">
      <c r="A266" s="45">
        <f t="shared" si="7"/>
        <v>258</v>
      </c>
      <c r="B266" s="36" t="s">
        <v>886</v>
      </c>
      <c r="C266" s="46" t="s">
        <v>903</v>
      </c>
      <c r="D266" s="38" t="s">
        <v>904</v>
      </c>
      <c r="E266" s="61" t="s">
        <v>22</v>
      </c>
      <c r="F266" s="47" t="s">
        <v>45</v>
      </c>
      <c r="G266" s="36">
        <v>57</v>
      </c>
      <c r="H266" s="39">
        <v>1120.77</v>
      </c>
      <c r="I266" s="39">
        <v>1120.77</v>
      </c>
      <c r="J266" s="40">
        <v>2.85</v>
      </c>
      <c r="K266" s="40">
        <f t="shared" si="8"/>
        <v>3194.1945000000001</v>
      </c>
      <c r="L266" s="38" t="s">
        <v>46</v>
      </c>
      <c r="M266" s="38"/>
    </row>
    <row r="267" spans="1:13" s="9" customFormat="1" ht="15">
      <c r="A267" s="45">
        <f t="shared" ref="A267:A330" si="9">A266+1</f>
        <v>259</v>
      </c>
      <c r="B267" s="36" t="s">
        <v>886</v>
      </c>
      <c r="C267" s="46" t="s">
        <v>905</v>
      </c>
      <c r="D267" s="38" t="s">
        <v>906</v>
      </c>
      <c r="E267" s="61" t="s">
        <v>22</v>
      </c>
      <c r="F267" s="47" t="s">
        <v>907</v>
      </c>
      <c r="G267" s="36">
        <v>8</v>
      </c>
      <c r="H267" s="39">
        <v>58.68</v>
      </c>
      <c r="I267" s="39">
        <v>100</v>
      </c>
      <c r="J267" s="40">
        <v>2.85</v>
      </c>
      <c r="K267" s="40">
        <f t="shared" si="8"/>
        <v>285</v>
      </c>
      <c r="L267" s="38" t="s">
        <v>908</v>
      </c>
      <c r="M267" s="38"/>
    </row>
    <row r="268" spans="1:13" s="9" customFormat="1" ht="15">
      <c r="A268" s="45">
        <f t="shared" si="9"/>
        <v>260</v>
      </c>
      <c r="B268" s="36" t="s">
        <v>886</v>
      </c>
      <c r="C268" s="46" t="s">
        <v>909</v>
      </c>
      <c r="D268" s="38" t="s">
        <v>910</v>
      </c>
      <c r="E268" s="61" t="s">
        <v>22</v>
      </c>
      <c r="F268" s="47" t="s">
        <v>44</v>
      </c>
      <c r="G268" s="36">
        <v>20</v>
      </c>
      <c r="H268" s="39">
        <v>246.32</v>
      </c>
      <c r="I268" s="39">
        <v>246.32</v>
      </c>
      <c r="J268" s="40">
        <v>2.85</v>
      </c>
      <c r="K268" s="40">
        <f t="shared" si="8"/>
        <v>702.01200000000006</v>
      </c>
      <c r="L268" s="38" t="s">
        <v>414</v>
      </c>
      <c r="M268" s="38"/>
    </row>
    <row r="269" spans="1:13" s="9" customFormat="1" ht="15">
      <c r="A269" s="45">
        <f t="shared" si="9"/>
        <v>261</v>
      </c>
      <c r="B269" s="36" t="s">
        <v>886</v>
      </c>
      <c r="C269" s="46" t="s">
        <v>911</v>
      </c>
      <c r="D269" s="38" t="s">
        <v>912</v>
      </c>
      <c r="E269" s="61" t="s">
        <v>22</v>
      </c>
      <c r="F269" s="47" t="s">
        <v>59</v>
      </c>
      <c r="G269" s="36">
        <v>69</v>
      </c>
      <c r="H269" s="39">
        <v>1766.57</v>
      </c>
      <c r="I269" s="39">
        <v>1766.57</v>
      </c>
      <c r="J269" s="40">
        <v>2.85</v>
      </c>
      <c r="K269" s="40">
        <f t="shared" si="8"/>
        <v>5034.7245000000003</v>
      </c>
      <c r="L269" s="38" t="s">
        <v>913</v>
      </c>
      <c r="M269" s="38"/>
    </row>
    <row r="270" spans="1:13" s="9" customFormat="1" ht="30">
      <c r="A270" s="45">
        <f t="shared" si="9"/>
        <v>262</v>
      </c>
      <c r="B270" s="36" t="s">
        <v>886</v>
      </c>
      <c r="C270" s="46" t="s">
        <v>914</v>
      </c>
      <c r="D270" s="38" t="s">
        <v>915</v>
      </c>
      <c r="E270" s="61" t="s">
        <v>22</v>
      </c>
      <c r="F270" s="47" t="s">
        <v>80</v>
      </c>
      <c r="G270" s="36">
        <v>5</v>
      </c>
      <c r="H270" s="39">
        <v>68.459999999999994</v>
      </c>
      <c r="I270" s="39">
        <v>100</v>
      </c>
      <c r="J270" s="40">
        <v>2.85</v>
      </c>
      <c r="K270" s="40">
        <f t="shared" si="8"/>
        <v>285</v>
      </c>
      <c r="L270" s="37" t="s">
        <v>916</v>
      </c>
      <c r="M270" s="38"/>
    </row>
    <row r="271" spans="1:13" s="9" customFormat="1" ht="15">
      <c r="A271" s="45">
        <f t="shared" si="9"/>
        <v>263</v>
      </c>
      <c r="B271" s="36" t="s">
        <v>886</v>
      </c>
      <c r="C271" s="46" t="s">
        <v>917</v>
      </c>
      <c r="D271" s="38" t="s">
        <v>918</v>
      </c>
      <c r="E271" s="61" t="s">
        <v>22</v>
      </c>
      <c r="F271" s="47" t="s">
        <v>48</v>
      </c>
      <c r="G271" s="36">
        <v>70</v>
      </c>
      <c r="H271" s="39">
        <v>1844.5</v>
      </c>
      <c r="I271" s="39">
        <v>1844.5</v>
      </c>
      <c r="J271" s="40">
        <v>2.85</v>
      </c>
      <c r="K271" s="40">
        <f t="shared" si="8"/>
        <v>5256.8249999999998</v>
      </c>
      <c r="L271" s="37" t="s">
        <v>145</v>
      </c>
      <c r="M271" s="38"/>
    </row>
    <row r="272" spans="1:13" s="9" customFormat="1" ht="15">
      <c r="A272" s="45">
        <f t="shared" si="9"/>
        <v>264</v>
      </c>
      <c r="B272" s="36" t="s">
        <v>886</v>
      </c>
      <c r="C272" s="46" t="s">
        <v>919</v>
      </c>
      <c r="D272" s="38" t="s">
        <v>920</v>
      </c>
      <c r="E272" s="61" t="s">
        <v>22</v>
      </c>
      <c r="F272" s="47" t="s">
        <v>78</v>
      </c>
      <c r="G272" s="36">
        <v>28</v>
      </c>
      <c r="H272" s="39">
        <v>572.6</v>
      </c>
      <c r="I272" s="39">
        <v>572.6</v>
      </c>
      <c r="J272" s="40">
        <v>2.85</v>
      </c>
      <c r="K272" s="40">
        <f t="shared" si="8"/>
        <v>1631.91</v>
      </c>
      <c r="L272" s="37" t="s">
        <v>79</v>
      </c>
      <c r="M272" s="38"/>
    </row>
    <row r="273" spans="1:13" s="9" customFormat="1" ht="15">
      <c r="A273" s="45">
        <f t="shared" si="9"/>
        <v>265</v>
      </c>
      <c r="B273" s="36" t="s">
        <v>886</v>
      </c>
      <c r="C273" s="46" t="s">
        <v>921</v>
      </c>
      <c r="D273" s="38" t="s">
        <v>922</v>
      </c>
      <c r="E273" s="61" t="s">
        <v>22</v>
      </c>
      <c r="F273" s="47" t="s">
        <v>34</v>
      </c>
      <c r="G273" s="36">
        <v>30</v>
      </c>
      <c r="H273" s="39">
        <v>625.98</v>
      </c>
      <c r="I273" s="39">
        <v>625.98</v>
      </c>
      <c r="J273" s="40">
        <v>2.85</v>
      </c>
      <c r="K273" s="40">
        <f t="shared" si="8"/>
        <v>1784.0430000000001</v>
      </c>
      <c r="L273" s="38" t="s">
        <v>460</v>
      </c>
      <c r="M273" s="38"/>
    </row>
    <row r="274" spans="1:13" s="9" customFormat="1" ht="30">
      <c r="A274" s="45">
        <f t="shared" si="9"/>
        <v>266</v>
      </c>
      <c r="B274" s="36" t="s">
        <v>886</v>
      </c>
      <c r="C274" s="46" t="s">
        <v>923</v>
      </c>
      <c r="D274" s="37" t="s">
        <v>1076</v>
      </c>
      <c r="E274" s="61" t="s">
        <v>22</v>
      </c>
      <c r="F274" s="47" t="s">
        <v>63</v>
      </c>
      <c r="G274" s="36">
        <v>110</v>
      </c>
      <c r="H274" s="39">
        <v>2038.1</v>
      </c>
      <c r="I274" s="39">
        <v>2038.1</v>
      </c>
      <c r="J274" s="40">
        <v>2.85</v>
      </c>
      <c r="K274" s="40">
        <f t="shared" si="8"/>
        <v>5808.585</v>
      </c>
      <c r="L274" s="38" t="s">
        <v>64</v>
      </c>
      <c r="M274" s="38"/>
    </row>
    <row r="275" spans="1:13" s="9" customFormat="1" ht="15">
      <c r="A275" s="45">
        <f t="shared" si="9"/>
        <v>267</v>
      </c>
      <c r="B275" s="36" t="s">
        <v>886</v>
      </c>
      <c r="C275" s="46" t="s">
        <v>924</v>
      </c>
      <c r="D275" s="38" t="s">
        <v>925</v>
      </c>
      <c r="E275" s="61" t="s">
        <v>22</v>
      </c>
      <c r="F275" s="47" t="s">
        <v>114</v>
      </c>
      <c r="G275" s="36">
        <v>42</v>
      </c>
      <c r="H275" s="39">
        <v>646.12</v>
      </c>
      <c r="I275" s="39">
        <v>646.12</v>
      </c>
      <c r="J275" s="40">
        <v>2.85</v>
      </c>
      <c r="K275" s="40">
        <f t="shared" si="8"/>
        <v>1841.442</v>
      </c>
      <c r="L275" s="38" t="s">
        <v>90</v>
      </c>
      <c r="M275" s="38"/>
    </row>
    <row r="276" spans="1:13" s="9" customFormat="1" ht="15">
      <c r="A276" s="45">
        <f t="shared" si="9"/>
        <v>268</v>
      </c>
      <c r="B276" s="36" t="s">
        <v>886</v>
      </c>
      <c r="C276" s="46" t="s">
        <v>926</v>
      </c>
      <c r="D276" s="38" t="s">
        <v>927</v>
      </c>
      <c r="E276" s="61" t="s">
        <v>22</v>
      </c>
      <c r="F276" s="47" t="s">
        <v>369</v>
      </c>
      <c r="G276" s="36">
        <v>55</v>
      </c>
      <c r="H276" s="39">
        <v>2202.75</v>
      </c>
      <c r="I276" s="39">
        <v>2202.75</v>
      </c>
      <c r="J276" s="40">
        <v>2.85</v>
      </c>
      <c r="K276" s="40">
        <f t="shared" si="8"/>
        <v>6277.8375000000005</v>
      </c>
      <c r="L276" s="38" t="s">
        <v>370</v>
      </c>
      <c r="M276" s="38"/>
    </row>
    <row r="277" spans="1:13" s="9" customFormat="1" ht="15">
      <c r="A277" s="45">
        <f t="shared" si="9"/>
        <v>269</v>
      </c>
      <c r="B277" s="36" t="s">
        <v>928</v>
      </c>
      <c r="C277" s="46" t="s">
        <v>929</v>
      </c>
      <c r="D277" s="38" t="s">
        <v>930</v>
      </c>
      <c r="E277" s="61" t="s">
        <v>22</v>
      </c>
      <c r="F277" s="47" t="s">
        <v>39</v>
      </c>
      <c r="G277" s="36">
        <v>40</v>
      </c>
      <c r="H277" s="39">
        <v>805.45</v>
      </c>
      <c r="I277" s="39">
        <v>805.45</v>
      </c>
      <c r="J277" s="40">
        <v>2.85</v>
      </c>
      <c r="K277" s="40">
        <f t="shared" si="8"/>
        <v>2295.5325000000003</v>
      </c>
      <c r="L277" s="38" t="s">
        <v>94</v>
      </c>
      <c r="M277" s="38"/>
    </row>
    <row r="278" spans="1:13" s="9" customFormat="1" ht="15">
      <c r="A278" s="45">
        <f t="shared" si="9"/>
        <v>270</v>
      </c>
      <c r="B278" s="36" t="s">
        <v>928</v>
      </c>
      <c r="C278" s="46" t="s">
        <v>931</v>
      </c>
      <c r="D278" s="38" t="s">
        <v>932</v>
      </c>
      <c r="E278" s="61" t="s">
        <v>22</v>
      </c>
      <c r="F278" s="47" t="s">
        <v>45</v>
      </c>
      <c r="G278" s="36">
        <v>29</v>
      </c>
      <c r="H278" s="39">
        <v>563</v>
      </c>
      <c r="I278" s="39">
        <v>563</v>
      </c>
      <c r="J278" s="40">
        <v>2.85</v>
      </c>
      <c r="K278" s="40">
        <f t="shared" si="8"/>
        <v>1604.55</v>
      </c>
      <c r="L278" s="38" t="s">
        <v>46</v>
      </c>
      <c r="M278" s="38"/>
    </row>
    <row r="279" spans="1:13" s="9" customFormat="1" ht="30">
      <c r="A279" s="45">
        <f t="shared" si="9"/>
        <v>271</v>
      </c>
      <c r="B279" s="36" t="s">
        <v>928</v>
      </c>
      <c r="C279" s="46" t="s">
        <v>933</v>
      </c>
      <c r="D279" s="38" t="s">
        <v>934</v>
      </c>
      <c r="E279" s="61" t="s">
        <v>22</v>
      </c>
      <c r="F279" s="61" t="s">
        <v>665</v>
      </c>
      <c r="G279" s="36">
        <v>107</v>
      </c>
      <c r="H279" s="39">
        <v>2277.12</v>
      </c>
      <c r="I279" s="39">
        <v>2277.12</v>
      </c>
      <c r="J279" s="40">
        <v>2.85</v>
      </c>
      <c r="K279" s="40">
        <f t="shared" si="8"/>
        <v>6489.7919999999995</v>
      </c>
      <c r="L279" s="38" t="s">
        <v>666</v>
      </c>
      <c r="M279" s="38"/>
    </row>
    <row r="280" spans="1:13" s="9" customFormat="1" ht="15">
      <c r="A280" s="45">
        <f t="shared" si="9"/>
        <v>272</v>
      </c>
      <c r="B280" s="36" t="s">
        <v>928</v>
      </c>
      <c r="C280" s="46" t="s">
        <v>935</v>
      </c>
      <c r="D280" s="38" t="s">
        <v>936</v>
      </c>
      <c r="E280" s="61" t="s">
        <v>22</v>
      </c>
      <c r="F280" s="47" t="s">
        <v>34</v>
      </c>
      <c r="G280" s="36">
        <v>170</v>
      </c>
      <c r="H280" s="39">
        <v>5052</v>
      </c>
      <c r="I280" s="39">
        <v>5052</v>
      </c>
      <c r="J280" s="40">
        <v>2.85</v>
      </c>
      <c r="K280" s="40">
        <f t="shared" si="8"/>
        <v>14398.2</v>
      </c>
      <c r="L280" s="38" t="s">
        <v>50</v>
      </c>
      <c r="M280" s="38"/>
    </row>
    <row r="281" spans="1:13" s="9" customFormat="1" ht="15">
      <c r="A281" s="45">
        <f t="shared" si="9"/>
        <v>273</v>
      </c>
      <c r="B281" s="36" t="s">
        <v>928</v>
      </c>
      <c r="C281" s="46" t="s">
        <v>937</v>
      </c>
      <c r="D281" s="38" t="s">
        <v>938</v>
      </c>
      <c r="E281" s="61" t="s">
        <v>22</v>
      </c>
      <c r="F281" s="47" t="s">
        <v>256</v>
      </c>
      <c r="G281" s="36">
        <v>7</v>
      </c>
      <c r="H281" s="39">
        <v>143.58000000000001</v>
      </c>
      <c r="I281" s="39">
        <v>143.58000000000001</v>
      </c>
      <c r="J281" s="40">
        <v>2.85</v>
      </c>
      <c r="K281" s="40">
        <f t="shared" si="8"/>
        <v>409.20300000000003</v>
      </c>
      <c r="L281" s="38" t="s">
        <v>79</v>
      </c>
      <c r="M281" s="38"/>
    </row>
    <row r="282" spans="1:13" s="9" customFormat="1" ht="15">
      <c r="A282" s="45">
        <f t="shared" si="9"/>
        <v>274</v>
      </c>
      <c r="B282" s="36" t="s">
        <v>928</v>
      </c>
      <c r="C282" s="46" t="s">
        <v>939</v>
      </c>
      <c r="D282" s="38" t="s">
        <v>940</v>
      </c>
      <c r="E282" s="61" t="s">
        <v>22</v>
      </c>
      <c r="F282" s="47" t="s">
        <v>98</v>
      </c>
      <c r="G282" s="36">
        <v>103</v>
      </c>
      <c r="H282" s="39">
        <v>2375.35</v>
      </c>
      <c r="I282" s="39">
        <v>2375.35</v>
      </c>
      <c r="J282" s="40">
        <v>2.85</v>
      </c>
      <c r="K282" s="40">
        <f t="shared" si="8"/>
        <v>6769.7475000000004</v>
      </c>
      <c r="L282" s="38" t="s">
        <v>79</v>
      </c>
      <c r="M282" s="38"/>
    </row>
    <row r="283" spans="1:13" s="9" customFormat="1" ht="15">
      <c r="A283" s="45">
        <f t="shared" si="9"/>
        <v>275</v>
      </c>
      <c r="B283" s="36" t="s">
        <v>928</v>
      </c>
      <c r="C283" s="46" t="s">
        <v>941</v>
      </c>
      <c r="D283" s="38" t="s">
        <v>942</v>
      </c>
      <c r="E283" s="61" t="s">
        <v>22</v>
      </c>
      <c r="F283" s="47" t="s">
        <v>151</v>
      </c>
      <c r="G283" s="36">
        <v>152</v>
      </c>
      <c r="H283" s="39">
        <v>3063.54</v>
      </c>
      <c r="I283" s="39">
        <v>3063.54</v>
      </c>
      <c r="J283" s="40">
        <v>2.85</v>
      </c>
      <c r="K283" s="40">
        <f t="shared" si="8"/>
        <v>8731.0889999999999</v>
      </c>
      <c r="L283" s="38" t="s">
        <v>272</v>
      </c>
      <c r="M283" s="38"/>
    </row>
    <row r="284" spans="1:13" s="9" customFormat="1" ht="30">
      <c r="A284" s="45">
        <f t="shared" si="9"/>
        <v>276</v>
      </c>
      <c r="B284" s="36" t="s">
        <v>928</v>
      </c>
      <c r="C284" s="46" t="s">
        <v>943</v>
      </c>
      <c r="D284" s="37" t="s">
        <v>1077</v>
      </c>
      <c r="E284" s="61" t="s">
        <v>22</v>
      </c>
      <c r="F284" s="61" t="s">
        <v>49</v>
      </c>
      <c r="G284" s="36">
        <v>35</v>
      </c>
      <c r="H284" s="39">
        <v>701.31000000000006</v>
      </c>
      <c r="I284" s="39">
        <v>701.31000000000006</v>
      </c>
      <c r="J284" s="40">
        <v>1</v>
      </c>
      <c r="K284" s="40">
        <f t="shared" si="8"/>
        <v>701.31000000000006</v>
      </c>
      <c r="L284" s="38" t="s">
        <v>72</v>
      </c>
      <c r="M284" s="37"/>
    </row>
    <row r="285" spans="1:13" s="9" customFormat="1" ht="15">
      <c r="A285" s="45">
        <f t="shared" si="9"/>
        <v>277</v>
      </c>
      <c r="B285" s="36" t="s">
        <v>928</v>
      </c>
      <c r="C285" s="46" t="s">
        <v>944</v>
      </c>
      <c r="D285" s="38" t="s">
        <v>945</v>
      </c>
      <c r="E285" s="61" t="s">
        <v>22</v>
      </c>
      <c r="F285" s="47" t="s">
        <v>45</v>
      </c>
      <c r="G285" s="36">
        <v>20</v>
      </c>
      <c r="H285" s="39">
        <v>573</v>
      </c>
      <c r="I285" s="39">
        <v>573</v>
      </c>
      <c r="J285" s="40">
        <v>2.85</v>
      </c>
      <c r="K285" s="40">
        <f t="shared" si="8"/>
        <v>1633.05</v>
      </c>
      <c r="L285" s="38" t="s">
        <v>46</v>
      </c>
      <c r="M285" s="38"/>
    </row>
    <row r="286" spans="1:13" s="9" customFormat="1" ht="30">
      <c r="A286" s="45">
        <f t="shared" si="9"/>
        <v>278</v>
      </c>
      <c r="B286" s="36" t="s">
        <v>928</v>
      </c>
      <c r="C286" s="46" t="s">
        <v>946</v>
      </c>
      <c r="D286" s="38" t="s">
        <v>947</v>
      </c>
      <c r="E286" s="61" t="s">
        <v>22</v>
      </c>
      <c r="F286" s="47" t="s">
        <v>53</v>
      </c>
      <c r="G286" s="36">
        <v>23</v>
      </c>
      <c r="H286" s="39">
        <v>608.35</v>
      </c>
      <c r="I286" s="39">
        <v>608.35</v>
      </c>
      <c r="J286" s="40">
        <v>2.85</v>
      </c>
      <c r="K286" s="40">
        <f t="shared" si="8"/>
        <v>1733.7975000000001</v>
      </c>
      <c r="L286" s="38" t="s">
        <v>54</v>
      </c>
      <c r="M286" s="38"/>
    </row>
    <row r="287" spans="1:13" s="9" customFormat="1" ht="30">
      <c r="A287" s="45">
        <f t="shared" si="9"/>
        <v>279</v>
      </c>
      <c r="B287" s="36" t="s">
        <v>928</v>
      </c>
      <c r="C287" s="46" t="s">
        <v>948</v>
      </c>
      <c r="D287" s="38" t="s">
        <v>949</v>
      </c>
      <c r="E287" s="61" t="s">
        <v>22</v>
      </c>
      <c r="F287" s="61" t="s">
        <v>388</v>
      </c>
      <c r="G287" s="36">
        <v>106</v>
      </c>
      <c r="H287" s="39">
        <v>1728.55</v>
      </c>
      <c r="I287" s="39">
        <v>1728.55</v>
      </c>
      <c r="J287" s="40">
        <v>2.85</v>
      </c>
      <c r="K287" s="40">
        <f t="shared" si="8"/>
        <v>4926.3675000000003</v>
      </c>
      <c r="L287" s="38" t="s">
        <v>251</v>
      </c>
      <c r="M287" s="38"/>
    </row>
    <row r="288" spans="1:13" s="9" customFormat="1" ht="15" customHeight="1">
      <c r="A288" s="45">
        <f t="shared" si="9"/>
        <v>280</v>
      </c>
      <c r="B288" s="36" t="s">
        <v>928</v>
      </c>
      <c r="C288" s="46" t="s">
        <v>950</v>
      </c>
      <c r="D288" s="38" t="s">
        <v>951</v>
      </c>
      <c r="E288" s="61" t="s">
        <v>22</v>
      </c>
      <c r="F288" s="47" t="s">
        <v>633</v>
      </c>
      <c r="G288" s="36">
        <v>2</v>
      </c>
      <c r="H288" s="39">
        <v>1800</v>
      </c>
      <c r="I288" s="39">
        <v>1800</v>
      </c>
      <c r="J288" s="40">
        <v>2.85</v>
      </c>
      <c r="K288" s="40">
        <f t="shared" si="8"/>
        <v>5130</v>
      </c>
      <c r="L288" s="38" t="s">
        <v>488</v>
      </c>
      <c r="M288" s="38" t="s">
        <v>218</v>
      </c>
    </row>
    <row r="289" spans="1:13" s="9" customFormat="1" ht="15" customHeight="1">
      <c r="A289" s="45">
        <f t="shared" si="9"/>
        <v>281</v>
      </c>
      <c r="B289" s="36" t="s">
        <v>928</v>
      </c>
      <c r="C289" s="46" t="s">
        <v>952</v>
      </c>
      <c r="D289" s="38" t="s">
        <v>953</v>
      </c>
      <c r="E289" s="61" t="s">
        <v>22</v>
      </c>
      <c r="F289" s="47" t="s">
        <v>633</v>
      </c>
      <c r="G289" s="36">
        <v>5</v>
      </c>
      <c r="H289" s="39">
        <v>32.5</v>
      </c>
      <c r="I289" s="39">
        <v>100</v>
      </c>
      <c r="J289" s="40">
        <v>2.85</v>
      </c>
      <c r="K289" s="40">
        <f t="shared" si="8"/>
        <v>285</v>
      </c>
      <c r="L289" s="37" t="s">
        <v>634</v>
      </c>
      <c r="M289" s="38"/>
    </row>
    <row r="290" spans="1:13" s="9" customFormat="1" ht="15" customHeight="1">
      <c r="A290" s="45">
        <f t="shared" si="9"/>
        <v>282</v>
      </c>
      <c r="B290" s="36" t="s">
        <v>954</v>
      </c>
      <c r="C290" s="46" t="s">
        <v>955</v>
      </c>
      <c r="D290" s="38" t="s">
        <v>956</v>
      </c>
      <c r="E290" s="61" t="s">
        <v>22</v>
      </c>
      <c r="F290" s="47" t="s">
        <v>56</v>
      </c>
      <c r="G290" s="36">
        <v>125</v>
      </c>
      <c r="H290" s="39">
        <v>2583.25</v>
      </c>
      <c r="I290" s="39">
        <v>2583.25</v>
      </c>
      <c r="J290" s="40">
        <v>2.85</v>
      </c>
      <c r="K290" s="40">
        <f t="shared" si="8"/>
        <v>7362.2624999999998</v>
      </c>
      <c r="L290" s="38" t="s">
        <v>57</v>
      </c>
      <c r="M290" s="38"/>
    </row>
    <row r="291" spans="1:13" s="9" customFormat="1" ht="15" customHeight="1">
      <c r="A291" s="45">
        <f t="shared" si="9"/>
        <v>283</v>
      </c>
      <c r="B291" s="36" t="s">
        <v>954</v>
      </c>
      <c r="C291" s="46" t="s">
        <v>957</v>
      </c>
      <c r="D291" s="38" t="s">
        <v>958</v>
      </c>
      <c r="E291" s="61" t="s">
        <v>22</v>
      </c>
      <c r="F291" s="47" t="s">
        <v>827</v>
      </c>
      <c r="G291" s="36">
        <v>13</v>
      </c>
      <c r="H291" s="39">
        <v>295.37</v>
      </c>
      <c r="I291" s="39">
        <v>295.37</v>
      </c>
      <c r="J291" s="40">
        <v>2.85</v>
      </c>
      <c r="K291" s="40">
        <f t="shared" si="8"/>
        <v>841.80450000000008</v>
      </c>
      <c r="L291" s="37" t="s">
        <v>737</v>
      </c>
      <c r="M291" s="38"/>
    </row>
    <row r="292" spans="1:13" s="9" customFormat="1" ht="15" customHeight="1">
      <c r="A292" s="45">
        <f t="shared" si="9"/>
        <v>284</v>
      </c>
      <c r="B292" s="36" t="s">
        <v>954</v>
      </c>
      <c r="C292" s="46" t="s">
        <v>959</v>
      </c>
      <c r="D292" s="38" t="s">
        <v>960</v>
      </c>
      <c r="E292" s="61" t="s">
        <v>22</v>
      </c>
      <c r="F292" s="47" t="s">
        <v>34</v>
      </c>
      <c r="G292" s="36">
        <v>165</v>
      </c>
      <c r="H292" s="39">
        <v>4376.09</v>
      </c>
      <c r="I292" s="39">
        <v>4376.09</v>
      </c>
      <c r="J292" s="40">
        <v>2.85</v>
      </c>
      <c r="K292" s="40">
        <f t="shared" si="8"/>
        <v>12471.856500000002</v>
      </c>
      <c r="L292" s="37" t="s">
        <v>322</v>
      </c>
      <c r="M292" s="38"/>
    </row>
    <row r="293" spans="1:13" s="9" customFormat="1" ht="15" customHeight="1">
      <c r="A293" s="45">
        <f t="shared" si="9"/>
        <v>285</v>
      </c>
      <c r="B293" s="36" t="s">
        <v>954</v>
      </c>
      <c r="C293" s="46" t="s">
        <v>961</v>
      </c>
      <c r="D293" s="38" t="s">
        <v>962</v>
      </c>
      <c r="E293" s="61" t="s">
        <v>22</v>
      </c>
      <c r="F293" s="47" t="s">
        <v>31</v>
      </c>
      <c r="G293" s="36">
        <v>89</v>
      </c>
      <c r="H293" s="39">
        <v>2010.47</v>
      </c>
      <c r="I293" s="39">
        <v>2010.47</v>
      </c>
      <c r="J293" s="40">
        <v>2.85</v>
      </c>
      <c r="K293" s="40">
        <f t="shared" si="8"/>
        <v>5729.8395</v>
      </c>
      <c r="L293" s="37" t="s">
        <v>32</v>
      </c>
      <c r="M293" s="38"/>
    </row>
    <row r="294" spans="1:13" s="9" customFormat="1" ht="15" customHeight="1">
      <c r="A294" s="45">
        <f t="shared" si="9"/>
        <v>286</v>
      </c>
      <c r="B294" s="36" t="s">
        <v>954</v>
      </c>
      <c r="C294" s="46" t="s">
        <v>963</v>
      </c>
      <c r="D294" s="38" t="s">
        <v>964</v>
      </c>
      <c r="E294" s="61" t="s">
        <v>22</v>
      </c>
      <c r="F294" s="47" t="s">
        <v>44</v>
      </c>
      <c r="G294" s="36">
        <v>6</v>
      </c>
      <c r="H294" s="39">
        <v>82.94</v>
      </c>
      <c r="I294" s="39">
        <v>100</v>
      </c>
      <c r="J294" s="40">
        <v>2.85</v>
      </c>
      <c r="K294" s="40">
        <f t="shared" si="8"/>
        <v>285</v>
      </c>
      <c r="L294" s="38" t="s">
        <v>414</v>
      </c>
      <c r="M294" s="38"/>
    </row>
    <row r="295" spans="1:13" s="9" customFormat="1" ht="15" customHeight="1">
      <c r="A295" s="45">
        <f t="shared" si="9"/>
        <v>287</v>
      </c>
      <c r="B295" s="36" t="s">
        <v>954</v>
      </c>
      <c r="C295" s="46" t="s">
        <v>965</v>
      </c>
      <c r="D295" s="38" t="s">
        <v>966</v>
      </c>
      <c r="E295" s="61" t="s">
        <v>22</v>
      </c>
      <c r="F295" s="47" t="s">
        <v>31</v>
      </c>
      <c r="G295" s="36">
        <v>10</v>
      </c>
      <c r="H295" s="39">
        <v>264.5</v>
      </c>
      <c r="I295" s="39">
        <v>264.5</v>
      </c>
      <c r="J295" s="40">
        <v>2.85</v>
      </c>
      <c r="K295" s="40">
        <f t="shared" si="8"/>
        <v>753.82500000000005</v>
      </c>
      <c r="L295" s="37" t="s">
        <v>32</v>
      </c>
      <c r="M295" s="38"/>
    </row>
    <row r="296" spans="1:13" s="9" customFormat="1" ht="15" customHeight="1">
      <c r="A296" s="45">
        <f t="shared" si="9"/>
        <v>288</v>
      </c>
      <c r="B296" s="36" t="s">
        <v>954</v>
      </c>
      <c r="C296" s="46" t="s">
        <v>967</v>
      </c>
      <c r="D296" s="37" t="s">
        <v>968</v>
      </c>
      <c r="E296" s="61" t="s">
        <v>22</v>
      </c>
      <c r="F296" s="47" t="s">
        <v>34</v>
      </c>
      <c r="G296" s="36">
        <v>105</v>
      </c>
      <c r="H296" s="39">
        <v>2677.01</v>
      </c>
      <c r="I296" s="39">
        <v>2677.01</v>
      </c>
      <c r="J296" s="40">
        <v>2.85</v>
      </c>
      <c r="K296" s="40">
        <f t="shared" si="8"/>
        <v>7629.4785000000011</v>
      </c>
      <c r="L296" s="38" t="s">
        <v>68</v>
      </c>
      <c r="M296" s="38"/>
    </row>
    <row r="297" spans="1:13" s="9" customFormat="1" ht="15" customHeight="1">
      <c r="A297" s="45">
        <f t="shared" si="9"/>
        <v>289</v>
      </c>
      <c r="B297" s="36" t="s">
        <v>954</v>
      </c>
      <c r="C297" s="46" t="s">
        <v>969</v>
      </c>
      <c r="D297" s="38" t="s">
        <v>970</v>
      </c>
      <c r="E297" s="61" t="s">
        <v>22</v>
      </c>
      <c r="F297" s="47" t="s">
        <v>702</v>
      </c>
      <c r="G297" s="36">
        <v>11</v>
      </c>
      <c r="H297" s="39">
        <v>119.4</v>
      </c>
      <c r="I297" s="39">
        <v>119.4</v>
      </c>
      <c r="J297" s="40">
        <v>2.85</v>
      </c>
      <c r="K297" s="40">
        <f t="shared" si="8"/>
        <v>340.29</v>
      </c>
      <c r="L297" s="38" t="s">
        <v>703</v>
      </c>
      <c r="M297" s="38"/>
    </row>
    <row r="298" spans="1:13" s="9" customFormat="1" ht="15" customHeight="1">
      <c r="A298" s="45">
        <f t="shared" si="9"/>
        <v>290</v>
      </c>
      <c r="B298" s="36" t="s">
        <v>954</v>
      </c>
      <c r="C298" s="46" t="s">
        <v>971</v>
      </c>
      <c r="D298" s="38" t="s">
        <v>972</v>
      </c>
      <c r="E298" s="61" t="s">
        <v>22</v>
      </c>
      <c r="F298" s="47" t="s">
        <v>37</v>
      </c>
      <c r="G298" s="36">
        <v>32</v>
      </c>
      <c r="H298" s="39">
        <v>392.38</v>
      </c>
      <c r="I298" s="39">
        <v>392.38</v>
      </c>
      <c r="J298" s="40">
        <v>2.85</v>
      </c>
      <c r="K298" s="40">
        <f t="shared" si="8"/>
        <v>1118.2830000000001</v>
      </c>
      <c r="L298" s="38" t="s">
        <v>73</v>
      </c>
      <c r="M298" s="38"/>
    </row>
    <row r="299" spans="1:13" s="9" customFormat="1" ht="30">
      <c r="A299" s="45">
        <f t="shared" si="9"/>
        <v>291</v>
      </c>
      <c r="B299" s="36" t="s">
        <v>954</v>
      </c>
      <c r="C299" s="46" t="s">
        <v>973</v>
      </c>
      <c r="D299" s="38" t="s">
        <v>974</v>
      </c>
      <c r="E299" s="61" t="s">
        <v>22</v>
      </c>
      <c r="F299" s="47" t="s">
        <v>37</v>
      </c>
      <c r="G299" s="36">
        <v>22</v>
      </c>
      <c r="H299" s="39">
        <v>488.04</v>
      </c>
      <c r="I299" s="39">
        <v>488.04</v>
      </c>
      <c r="J299" s="40">
        <v>2.85</v>
      </c>
      <c r="K299" s="40">
        <f t="shared" si="8"/>
        <v>1390.9140000000002</v>
      </c>
      <c r="L299" s="38" t="s">
        <v>178</v>
      </c>
      <c r="M299" s="38"/>
    </row>
    <row r="300" spans="1:13" s="9" customFormat="1" ht="15">
      <c r="A300" s="45">
        <f t="shared" si="9"/>
        <v>292</v>
      </c>
      <c r="B300" s="36" t="s">
        <v>954</v>
      </c>
      <c r="C300" s="46" t="s">
        <v>975</v>
      </c>
      <c r="D300" s="38" t="s">
        <v>976</v>
      </c>
      <c r="E300" s="61" t="s">
        <v>22</v>
      </c>
      <c r="F300" s="47" t="s">
        <v>37</v>
      </c>
      <c r="G300" s="36">
        <v>48</v>
      </c>
      <c r="H300" s="39">
        <v>878.3</v>
      </c>
      <c r="I300" s="39">
        <v>878.3</v>
      </c>
      <c r="J300" s="40">
        <v>2.85</v>
      </c>
      <c r="K300" s="40">
        <f t="shared" si="8"/>
        <v>2503.1549999999997</v>
      </c>
      <c r="L300" s="38" t="s">
        <v>977</v>
      </c>
      <c r="M300" s="38"/>
    </row>
    <row r="301" spans="1:13" s="9" customFormat="1" ht="15">
      <c r="A301" s="45">
        <f t="shared" si="9"/>
        <v>293</v>
      </c>
      <c r="B301" s="36" t="s">
        <v>954</v>
      </c>
      <c r="C301" s="46" t="s">
        <v>978</v>
      </c>
      <c r="D301" s="38" t="s">
        <v>979</v>
      </c>
      <c r="E301" s="61" t="s">
        <v>22</v>
      </c>
      <c r="F301" s="47" t="s">
        <v>37</v>
      </c>
      <c r="G301" s="36">
        <v>22</v>
      </c>
      <c r="H301" s="39">
        <v>138.72</v>
      </c>
      <c r="I301" s="39">
        <v>138.72</v>
      </c>
      <c r="J301" s="40">
        <v>2.85</v>
      </c>
      <c r="K301" s="40">
        <f t="shared" si="8"/>
        <v>395.35200000000003</v>
      </c>
      <c r="L301" s="38" t="s">
        <v>980</v>
      </c>
      <c r="M301" s="38"/>
    </row>
    <row r="302" spans="1:13" s="9" customFormat="1" ht="15">
      <c r="A302" s="45">
        <f t="shared" si="9"/>
        <v>294</v>
      </c>
      <c r="B302" s="36" t="s">
        <v>954</v>
      </c>
      <c r="C302" s="46" t="s">
        <v>981</v>
      </c>
      <c r="D302" s="38" t="s">
        <v>982</v>
      </c>
      <c r="E302" s="61" t="s">
        <v>22</v>
      </c>
      <c r="F302" s="47" t="s">
        <v>37</v>
      </c>
      <c r="G302" s="36">
        <v>16</v>
      </c>
      <c r="H302" s="39">
        <v>339.02</v>
      </c>
      <c r="I302" s="39">
        <v>339.02</v>
      </c>
      <c r="J302" s="40">
        <v>2.85</v>
      </c>
      <c r="K302" s="40">
        <f t="shared" si="8"/>
        <v>966.20699999999999</v>
      </c>
      <c r="L302" s="38" t="s">
        <v>128</v>
      </c>
      <c r="M302" s="38"/>
    </row>
    <row r="303" spans="1:13" s="9" customFormat="1" ht="30">
      <c r="A303" s="45">
        <f t="shared" si="9"/>
        <v>295</v>
      </c>
      <c r="B303" s="36" t="s">
        <v>954</v>
      </c>
      <c r="C303" s="46" t="s">
        <v>983</v>
      </c>
      <c r="D303" s="38" t="s">
        <v>984</v>
      </c>
      <c r="E303" s="61" t="s">
        <v>22</v>
      </c>
      <c r="F303" s="61" t="s">
        <v>665</v>
      </c>
      <c r="G303" s="36">
        <v>76</v>
      </c>
      <c r="H303" s="39">
        <v>1629.38</v>
      </c>
      <c r="I303" s="39">
        <v>1629.38</v>
      </c>
      <c r="J303" s="40">
        <v>2.85</v>
      </c>
      <c r="K303" s="40">
        <f t="shared" si="8"/>
        <v>4643.7330000000002</v>
      </c>
      <c r="L303" s="38" t="s">
        <v>666</v>
      </c>
      <c r="M303" s="38"/>
    </row>
    <row r="304" spans="1:13" s="9" customFormat="1" ht="15">
      <c r="A304" s="45">
        <f t="shared" si="9"/>
        <v>296</v>
      </c>
      <c r="B304" s="36" t="s">
        <v>985</v>
      </c>
      <c r="C304" s="46" t="s">
        <v>986</v>
      </c>
      <c r="D304" s="38" t="s">
        <v>987</v>
      </c>
      <c r="E304" s="61" t="s">
        <v>22</v>
      </c>
      <c r="F304" s="47" t="s">
        <v>98</v>
      </c>
      <c r="G304" s="36">
        <v>64</v>
      </c>
      <c r="H304" s="39">
        <v>1732.8</v>
      </c>
      <c r="I304" s="39">
        <v>1732.8</v>
      </c>
      <c r="J304" s="40">
        <v>2.85</v>
      </c>
      <c r="K304" s="40">
        <f t="shared" si="8"/>
        <v>4938.4800000000005</v>
      </c>
      <c r="L304" s="38" t="s">
        <v>79</v>
      </c>
      <c r="M304" s="38"/>
    </row>
    <row r="305" spans="1:13" s="9" customFormat="1" ht="15">
      <c r="A305" s="45">
        <f t="shared" si="9"/>
        <v>297</v>
      </c>
      <c r="B305" s="36" t="s">
        <v>985</v>
      </c>
      <c r="C305" s="46" t="s">
        <v>988</v>
      </c>
      <c r="D305" s="47">
        <v>4222511840</v>
      </c>
      <c r="E305" s="61" t="s">
        <v>22</v>
      </c>
      <c r="F305" s="61" t="s">
        <v>49</v>
      </c>
      <c r="G305" s="36">
        <v>25</v>
      </c>
      <c r="H305" s="39">
        <v>520</v>
      </c>
      <c r="I305" s="39">
        <v>520</v>
      </c>
      <c r="J305" s="40">
        <v>1</v>
      </c>
      <c r="K305" s="40">
        <f t="shared" si="8"/>
        <v>520</v>
      </c>
      <c r="L305" s="37" t="s">
        <v>989</v>
      </c>
      <c r="M305" s="38"/>
    </row>
    <row r="306" spans="1:13" s="9" customFormat="1" ht="15">
      <c r="A306" s="45">
        <f t="shared" si="9"/>
        <v>298</v>
      </c>
      <c r="B306" s="36" t="s">
        <v>985</v>
      </c>
      <c r="C306" s="46" t="s">
        <v>990</v>
      </c>
      <c r="D306" s="38" t="s">
        <v>991</v>
      </c>
      <c r="E306" s="61" t="s">
        <v>22</v>
      </c>
      <c r="F306" s="47" t="s">
        <v>29</v>
      </c>
      <c r="G306" s="36">
        <v>23</v>
      </c>
      <c r="H306" s="39">
        <v>478.13</v>
      </c>
      <c r="I306" s="39">
        <v>478.13</v>
      </c>
      <c r="J306" s="40">
        <v>2.85</v>
      </c>
      <c r="K306" s="40">
        <f t="shared" si="8"/>
        <v>1362.6704999999999</v>
      </c>
      <c r="L306" s="38" t="s">
        <v>30</v>
      </c>
      <c r="M306" s="38"/>
    </row>
    <row r="307" spans="1:13" s="9" customFormat="1" ht="15">
      <c r="A307" s="45">
        <f t="shared" si="9"/>
        <v>299</v>
      </c>
      <c r="B307" s="36" t="s">
        <v>985</v>
      </c>
      <c r="C307" s="46" t="s">
        <v>992</v>
      </c>
      <c r="D307" s="38" t="s">
        <v>993</v>
      </c>
      <c r="E307" s="61" t="s">
        <v>22</v>
      </c>
      <c r="F307" s="47" t="s">
        <v>190</v>
      </c>
      <c r="G307" s="36">
        <v>60</v>
      </c>
      <c r="H307" s="39">
        <v>904.42</v>
      </c>
      <c r="I307" s="39">
        <v>904.42</v>
      </c>
      <c r="J307" s="40">
        <v>2.85</v>
      </c>
      <c r="K307" s="40">
        <f t="shared" si="8"/>
        <v>2577.5969999999998</v>
      </c>
      <c r="L307" s="37" t="s">
        <v>77</v>
      </c>
      <c r="M307" s="38"/>
    </row>
    <row r="308" spans="1:13" s="9" customFormat="1" ht="15">
      <c r="A308" s="45">
        <f t="shared" si="9"/>
        <v>300</v>
      </c>
      <c r="B308" s="36" t="s">
        <v>985</v>
      </c>
      <c r="C308" s="46" t="s">
        <v>994</v>
      </c>
      <c r="D308" s="38" t="s">
        <v>995</v>
      </c>
      <c r="E308" s="61" t="s">
        <v>22</v>
      </c>
      <c r="F308" s="47" t="s">
        <v>45</v>
      </c>
      <c r="G308" s="36">
        <v>15</v>
      </c>
      <c r="H308" s="39">
        <v>384.75</v>
      </c>
      <c r="I308" s="39">
        <v>384.75</v>
      </c>
      <c r="J308" s="40">
        <v>2.85</v>
      </c>
      <c r="K308" s="40">
        <f t="shared" si="8"/>
        <v>1096.5375000000001</v>
      </c>
      <c r="L308" s="38" t="s">
        <v>46</v>
      </c>
      <c r="M308" s="38"/>
    </row>
    <row r="309" spans="1:13" s="9" customFormat="1" ht="30">
      <c r="A309" s="45">
        <f t="shared" si="9"/>
        <v>301</v>
      </c>
      <c r="B309" s="36" t="s">
        <v>985</v>
      </c>
      <c r="C309" s="46" t="s">
        <v>996</v>
      </c>
      <c r="D309" s="38" t="s">
        <v>997</v>
      </c>
      <c r="E309" s="61" t="s">
        <v>22</v>
      </c>
      <c r="F309" s="61" t="s">
        <v>388</v>
      </c>
      <c r="G309" s="36">
        <v>46</v>
      </c>
      <c r="H309" s="39">
        <v>746.81</v>
      </c>
      <c r="I309" s="39">
        <v>746.81</v>
      </c>
      <c r="J309" s="40">
        <v>2.85</v>
      </c>
      <c r="K309" s="40">
        <f t="shared" si="8"/>
        <v>2128.4085</v>
      </c>
      <c r="L309" s="38" t="s">
        <v>251</v>
      </c>
      <c r="M309" s="38"/>
    </row>
    <row r="310" spans="1:13" s="9" customFormat="1" ht="15">
      <c r="A310" s="45">
        <f t="shared" si="9"/>
        <v>302</v>
      </c>
      <c r="B310" s="36" t="s">
        <v>985</v>
      </c>
      <c r="C310" s="46" t="s">
        <v>998</v>
      </c>
      <c r="D310" s="38" t="s">
        <v>999</v>
      </c>
      <c r="E310" s="61" t="s">
        <v>22</v>
      </c>
      <c r="F310" s="47" t="s">
        <v>44</v>
      </c>
      <c r="G310" s="36">
        <v>22</v>
      </c>
      <c r="H310" s="39">
        <v>288</v>
      </c>
      <c r="I310" s="39">
        <v>288</v>
      </c>
      <c r="J310" s="40">
        <v>2.85</v>
      </c>
      <c r="K310" s="40">
        <f t="shared" si="8"/>
        <v>820.80000000000007</v>
      </c>
      <c r="L310" s="38" t="s">
        <v>244</v>
      </c>
      <c r="M310" s="38"/>
    </row>
    <row r="311" spans="1:13" s="9" customFormat="1" ht="15">
      <c r="A311" s="45">
        <f t="shared" si="9"/>
        <v>303</v>
      </c>
      <c r="B311" s="36" t="s">
        <v>985</v>
      </c>
      <c r="C311" s="46" t="s">
        <v>1000</v>
      </c>
      <c r="D311" s="38" t="s">
        <v>1001</v>
      </c>
      <c r="E311" s="61" t="s">
        <v>22</v>
      </c>
      <c r="F311" s="47" t="s">
        <v>44</v>
      </c>
      <c r="G311" s="36">
        <v>20</v>
      </c>
      <c r="H311" s="39">
        <v>343.5</v>
      </c>
      <c r="I311" s="39">
        <v>343.5</v>
      </c>
      <c r="J311" s="40">
        <v>2.85</v>
      </c>
      <c r="K311" s="40">
        <f t="shared" si="8"/>
        <v>978.97500000000002</v>
      </c>
      <c r="L311" s="38" t="s">
        <v>189</v>
      </c>
      <c r="M311" s="38"/>
    </row>
    <row r="312" spans="1:13" s="9" customFormat="1" ht="15">
      <c r="A312" s="45">
        <f t="shared" si="9"/>
        <v>304</v>
      </c>
      <c r="B312" s="36" t="s">
        <v>985</v>
      </c>
      <c r="C312" s="46" t="s">
        <v>1002</v>
      </c>
      <c r="D312" s="38" t="s">
        <v>1003</v>
      </c>
      <c r="E312" s="61" t="s">
        <v>22</v>
      </c>
      <c r="F312" s="47" t="s">
        <v>44</v>
      </c>
      <c r="G312" s="36">
        <v>16</v>
      </c>
      <c r="H312" s="39">
        <v>212.8</v>
      </c>
      <c r="I312" s="39">
        <v>212.8</v>
      </c>
      <c r="J312" s="40">
        <v>2.85</v>
      </c>
      <c r="K312" s="40">
        <f t="shared" si="8"/>
        <v>606.48</v>
      </c>
      <c r="L312" s="38" t="s">
        <v>414</v>
      </c>
      <c r="M312" s="38"/>
    </row>
    <row r="313" spans="1:13" s="9" customFormat="1" ht="15">
      <c r="A313" s="45">
        <f t="shared" si="9"/>
        <v>305</v>
      </c>
      <c r="B313" s="36" t="s">
        <v>1004</v>
      </c>
      <c r="C313" s="46" t="s">
        <v>1005</v>
      </c>
      <c r="D313" s="47">
        <v>4222511856</v>
      </c>
      <c r="E313" s="61" t="s">
        <v>22</v>
      </c>
      <c r="F313" s="61" t="s">
        <v>1006</v>
      </c>
      <c r="G313" s="36">
        <v>29</v>
      </c>
      <c r="H313" s="39">
        <v>732.87</v>
      </c>
      <c r="I313" s="39">
        <v>732.87</v>
      </c>
      <c r="J313" s="40">
        <v>2.85</v>
      </c>
      <c r="K313" s="40">
        <f t="shared" si="8"/>
        <v>2088.6795000000002</v>
      </c>
      <c r="L313" s="37" t="s">
        <v>1007</v>
      </c>
      <c r="M313" s="38"/>
    </row>
    <row r="314" spans="1:13" s="9" customFormat="1" ht="15">
      <c r="A314" s="45">
        <f t="shared" si="9"/>
        <v>306</v>
      </c>
      <c r="B314" s="36" t="s">
        <v>1004</v>
      </c>
      <c r="C314" s="46" t="s">
        <v>1008</v>
      </c>
      <c r="D314" s="38" t="s">
        <v>1009</v>
      </c>
      <c r="E314" s="61" t="s">
        <v>22</v>
      </c>
      <c r="F314" s="47" t="s">
        <v>45</v>
      </c>
      <c r="G314" s="36">
        <v>6</v>
      </c>
      <c r="H314" s="39">
        <v>85.26</v>
      </c>
      <c r="I314" s="39">
        <v>100</v>
      </c>
      <c r="J314" s="40">
        <v>2.85</v>
      </c>
      <c r="K314" s="40">
        <f t="shared" si="8"/>
        <v>285</v>
      </c>
      <c r="L314" s="38" t="s">
        <v>46</v>
      </c>
      <c r="M314" s="38"/>
    </row>
    <row r="315" spans="1:13" s="9" customFormat="1" ht="15">
      <c r="A315" s="45">
        <f t="shared" si="9"/>
        <v>307</v>
      </c>
      <c r="B315" s="36" t="s">
        <v>1004</v>
      </c>
      <c r="C315" s="46" t="s">
        <v>1010</v>
      </c>
      <c r="D315" s="38" t="s">
        <v>1011</v>
      </c>
      <c r="E315" s="61" t="s">
        <v>22</v>
      </c>
      <c r="F315" s="47" t="s">
        <v>262</v>
      </c>
      <c r="G315" s="36">
        <v>8</v>
      </c>
      <c r="H315" s="39">
        <v>46.22</v>
      </c>
      <c r="I315" s="39">
        <v>100</v>
      </c>
      <c r="J315" s="40">
        <v>2.85</v>
      </c>
      <c r="K315" s="40">
        <f t="shared" si="8"/>
        <v>285</v>
      </c>
      <c r="L315" s="38" t="s">
        <v>263</v>
      </c>
      <c r="M315" s="38"/>
    </row>
    <row r="316" spans="1:13" s="9" customFormat="1" ht="15">
      <c r="A316" s="45">
        <f t="shared" si="9"/>
        <v>308</v>
      </c>
      <c r="B316" s="36" t="s">
        <v>1004</v>
      </c>
      <c r="C316" s="46" t="s">
        <v>1012</v>
      </c>
      <c r="D316" s="38" t="s">
        <v>1013</v>
      </c>
      <c r="E316" s="61" t="s">
        <v>22</v>
      </c>
      <c r="F316" s="47" t="s">
        <v>159</v>
      </c>
      <c r="G316" s="36">
        <v>40</v>
      </c>
      <c r="H316" s="39">
        <v>842.19</v>
      </c>
      <c r="I316" s="39">
        <v>842.19</v>
      </c>
      <c r="J316" s="40">
        <v>2.85</v>
      </c>
      <c r="K316" s="40">
        <f t="shared" si="8"/>
        <v>2400.2415000000001</v>
      </c>
      <c r="L316" s="37" t="s">
        <v>1014</v>
      </c>
      <c r="M316" s="38"/>
    </row>
    <row r="317" spans="1:13" s="9" customFormat="1" ht="15">
      <c r="A317" s="45">
        <f t="shared" si="9"/>
        <v>309</v>
      </c>
      <c r="B317" s="36" t="s">
        <v>1004</v>
      </c>
      <c r="C317" s="46" t="s">
        <v>1015</v>
      </c>
      <c r="D317" s="38" t="s">
        <v>1016</v>
      </c>
      <c r="E317" s="61" t="s">
        <v>22</v>
      </c>
      <c r="F317" s="47" t="s">
        <v>265</v>
      </c>
      <c r="G317" s="36">
        <v>20</v>
      </c>
      <c r="H317" s="39">
        <v>429.32</v>
      </c>
      <c r="I317" s="39">
        <v>429.32</v>
      </c>
      <c r="J317" s="40">
        <v>2.85</v>
      </c>
      <c r="K317" s="40">
        <f t="shared" si="8"/>
        <v>1223.5620000000001</v>
      </c>
      <c r="L317" s="37" t="s">
        <v>375</v>
      </c>
      <c r="M317" s="38"/>
    </row>
    <row r="318" spans="1:13" s="9" customFormat="1" ht="15">
      <c r="A318" s="45">
        <f t="shared" si="9"/>
        <v>310</v>
      </c>
      <c r="B318" s="36" t="s">
        <v>1004</v>
      </c>
      <c r="C318" s="46" t="s">
        <v>1017</v>
      </c>
      <c r="D318" s="38" t="s">
        <v>1018</v>
      </c>
      <c r="E318" s="61" t="s">
        <v>22</v>
      </c>
      <c r="F318" s="47" t="s">
        <v>1019</v>
      </c>
      <c r="G318" s="36">
        <v>5</v>
      </c>
      <c r="H318" s="39">
        <v>23.04</v>
      </c>
      <c r="I318" s="39">
        <v>100</v>
      </c>
      <c r="J318" s="40">
        <v>2.85</v>
      </c>
      <c r="K318" s="40">
        <f t="shared" si="8"/>
        <v>285</v>
      </c>
      <c r="L318" s="38" t="s">
        <v>1020</v>
      </c>
      <c r="M318" s="38"/>
    </row>
    <row r="319" spans="1:13" s="9" customFormat="1" ht="15">
      <c r="A319" s="45">
        <f t="shared" si="9"/>
        <v>311</v>
      </c>
      <c r="B319" s="36" t="s">
        <v>1004</v>
      </c>
      <c r="C319" s="46" t="s">
        <v>1021</v>
      </c>
      <c r="D319" s="38" t="s">
        <v>1022</v>
      </c>
      <c r="E319" s="61" t="s">
        <v>22</v>
      </c>
      <c r="F319" s="47" t="s">
        <v>61</v>
      </c>
      <c r="G319" s="36">
        <v>125</v>
      </c>
      <c r="H319" s="39">
        <v>2626.14</v>
      </c>
      <c r="I319" s="39">
        <v>2626.14</v>
      </c>
      <c r="J319" s="40">
        <v>2.85</v>
      </c>
      <c r="K319" s="40">
        <f t="shared" si="8"/>
        <v>7484.4989999999998</v>
      </c>
      <c r="L319" s="38" t="s">
        <v>62</v>
      </c>
      <c r="M319" s="38"/>
    </row>
    <row r="320" spans="1:13" s="9" customFormat="1" ht="15">
      <c r="A320" s="45">
        <f t="shared" si="9"/>
        <v>312</v>
      </c>
      <c r="B320" s="36" t="s">
        <v>1004</v>
      </c>
      <c r="C320" s="46" t="s">
        <v>1023</v>
      </c>
      <c r="D320" s="47">
        <v>4222590211</v>
      </c>
      <c r="E320" s="61" t="s">
        <v>22</v>
      </c>
      <c r="F320" s="47" t="s">
        <v>27</v>
      </c>
      <c r="G320" s="36">
        <v>4</v>
      </c>
      <c r="H320" s="39">
        <v>900</v>
      </c>
      <c r="I320" s="39">
        <v>900</v>
      </c>
      <c r="J320" s="40">
        <v>2.85</v>
      </c>
      <c r="K320" s="40">
        <f t="shared" si="8"/>
        <v>2565</v>
      </c>
      <c r="L320" s="38" t="s">
        <v>28</v>
      </c>
      <c r="M320" s="37" t="s">
        <v>218</v>
      </c>
    </row>
    <row r="321" spans="1:13" s="9" customFormat="1" ht="30">
      <c r="A321" s="45">
        <f t="shared" si="9"/>
        <v>313</v>
      </c>
      <c r="B321" s="36" t="s">
        <v>1004</v>
      </c>
      <c r="C321" s="46" t="s">
        <v>1024</v>
      </c>
      <c r="D321" s="38" t="s">
        <v>1025</v>
      </c>
      <c r="E321" s="61" t="s">
        <v>22</v>
      </c>
      <c r="F321" s="47" t="s">
        <v>506</v>
      </c>
      <c r="G321" s="36">
        <v>35</v>
      </c>
      <c r="H321" s="39">
        <v>687.13</v>
      </c>
      <c r="I321" s="39">
        <v>687.13</v>
      </c>
      <c r="J321" s="40">
        <v>2.85</v>
      </c>
      <c r="K321" s="40">
        <f t="shared" si="8"/>
        <v>1958.3205</v>
      </c>
      <c r="L321" s="38" t="s">
        <v>507</v>
      </c>
      <c r="M321" s="38"/>
    </row>
    <row r="322" spans="1:13" s="9" customFormat="1" ht="15">
      <c r="A322" s="45">
        <f t="shared" si="9"/>
        <v>314</v>
      </c>
      <c r="B322" s="36" t="s">
        <v>1004</v>
      </c>
      <c r="C322" s="46" t="s">
        <v>1026</v>
      </c>
      <c r="D322" s="38" t="s">
        <v>1027</v>
      </c>
      <c r="E322" s="61" t="s">
        <v>22</v>
      </c>
      <c r="F322" s="47" t="s">
        <v>58</v>
      </c>
      <c r="G322" s="36">
        <v>23</v>
      </c>
      <c r="H322" s="39">
        <v>450.14</v>
      </c>
      <c r="I322" s="39">
        <v>450.14</v>
      </c>
      <c r="J322" s="40">
        <v>2.85</v>
      </c>
      <c r="K322" s="40">
        <f t="shared" si="8"/>
        <v>1282.8990000000001</v>
      </c>
      <c r="L322" s="38" t="s">
        <v>327</v>
      </c>
      <c r="M322" s="38"/>
    </row>
    <row r="323" spans="1:13" s="9" customFormat="1" ht="15">
      <c r="A323" s="45">
        <f t="shared" si="9"/>
        <v>315</v>
      </c>
      <c r="B323" s="36" t="s">
        <v>1004</v>
      </c>
      <c r="C323" s="46" t="s">
        <v>1028</v>
      </c>
      <c r="D323" s="38" t="s">
        <v>1029</v>
      </c>
      <c r="E323" s="61" t="s">
        <v>22</v>
      </c>
      <c r="F323" s="47" t="s">
        <v>56</v>
      </c>
      <c r="G323" s="36">
        <v>5</v>
      </c>
      <c r="H323" s="39">
        <v>103.91</v>
      </c>
      <c r="I323" s="39">
        <v>103.91</v>
      </c>
      <c r="J323" s="40">
        <v>2.85</v>
      </c>
      <c r="K323" s="40">
        <f t="shared" si="8"/>
        <v>296.14350000000002</v>
      </c>
      <c r="L323" s="37" t="s">
        <v>1030</v>
      </c>
      <c r="M323" s="38"/>
    </row>
    <row r="324" spans="1:13" s="9" customFormat="1" ht="30">
      <c r="A324" s="45">
        <f t="shared" si="9"/>
        <v>316</v>
      </c>
      <c r="B324" s="36" t="s">
        <v>1004</v>
      </c>
      <c r="C324" s="46" t="s">
        <v>1031</v>
      </c>
      <c r="D324" s="38" t="s">
        <v>1032</v>
      </c>
      <c r="E324" s="61" t="s">
        <v>22</v>
      </c>
      <c r="F324" s="47" t="s">
        <v>579</v>
      </c>
      <c r="G324" s="36">
        <v>3</v>
      </c>
      <c r="H324" s="39">
        <v>10.8</v>
      </c>
      <c r="I324" s="39">
        <v>100</v>
      </c>
      <c r="J324" s="40">
        <v>2.85</v>
      </c>
      <c r="K324" s="40">
        <f t="shared" si="8"/>
        <v>285</v>
      </c>
      <c r="L324" s="37" t="s">
        <v>273</v>
      </c>
      <c r="M324" s="38"/>
    </row>
    <row r="325" spans="1:13" s="9" customFormat="1" ht="15">
      <c r="A325" s="45">
        <f t="shared" si="9"/>
        <v>317</v>
      </c>
      <c r="B325" s="36" t="s">
        <v>1004</v>
      </c>
      <c r="C325" s="46" t="s">
        <v>1033</v>
      </c>
      <c r="D325" s="38" t="s">
        <v>1034</v>
      </c>
      <c r="E325" s="61" t="s">
        <v>22</v>
      </c>
      <c r="F325" s="47" t="s">
        <v>88</v>
      </c>
      <c r="G325" s="36">
        <v>3</v>
      </c>
      <c r="H325" s="39">
        <v>71.03</v>
      </c>
      <c r="I325" s="39">
        <v>100</v>
      </c>
      <c r="J325" s="40">
        <v>2.85</v>
      </c>
      <c r="K325" s="40">
        <f t="shared" si="8"/>
        <v>285</v>
      </c>
      <c r="L325" s="38" t="s">
        <v>89</v>
      </c>
      <c r="M325" s="38"/>
    </row>
    <row r="326" spans="1:13" s="9" customFormat="1" ht="15" customHeight="1">
      <c r="A326" s="45">
        <f t="shared" si="9"/>
        <v>318</v>
      </c>
      <c r="B326" s="36" t="s">
        <v>1004</v>
      </c>
      <c r="C326" s="46" t="s">
        <v>1035</v>
      </c>
      <c r="D326" s="38" t="s">
        <v>1036</v>
      </c>
      <c r="E326" s="61" t="s">
        <v>22</v>
      </c>
      <c r="F326" s="47" t="s">
        <v>262</v>
      </c>
      <c r="G326" s="36">
        <v>11</v>
      </c>
      <c r="H326" s="39">
        <v>63.18</v>
      </c>
      <c r="I326" s="39">
        <v>100</v>
      </c>
      <c r="J326" s="40">
        <v>2.85</v>
      </c>
      <c r="K326" s="40">
        <f t="shared" si="8"/>
        <v>285</v>
      </c>
      <c r="L326" s="38" t="s">
        <v>263</v>
      </c>
      <c r="M326" s="38"/>
    </row>
    <row r="327" spans="1:13" s="9" customFormat="1" ht="15" customHeight="1">
      <c r="A327" s="45">
        <f t="shared" si="9"/>
        <v>319</v>
      </c>
      <c r="B327" s="36" t="s">
        <v>1004</v>
      </c>
      <c r="C327" s="46" t="s">
        <v>1037</v>
      </c>
      <c r="D327" s="38" t="s">
        <v>1038</v>
      </c>
      <c r="E327" s="61" t="s">
        <v>22</v>
      </c>
      <c r="F327" s="47" t="s">
        <v>456</v>
      </c>
      <c r="G327" s="36">
        <v>6</v>
      </c>
      <c r="H327" s="39">
        <v>45.9</v>
      </c>
      <c r="I327" s="39">
        <v>100</v>
      </c>
      <c r="J327" s="40">
        <v>1</v>
      </c>
      <c r="K327" s="40">
        <f t="shared" si="8"/>
        <v>100</v>
      </c>
      <c r="L327" s="38" t="s">
        <v>1039</v>
      </c>
      <c r="M327" s="38"/>
    </row>
    <row r="328" spans="1:13" s="9" customFormat="1" ht="15" customHeight="1">
      <c r="A328" s="45">
        <f t="shared" si="9"/>
        <v>320</v>
      </c>
      <c r="B328" s="36" t="s">
        <v>1004</v>
      </c>
      <c r="C328" s="46" t="s">
        <v>1040</v>
      </c>
      <c r="D328" s="38" t="s">
        <v>1041</v>
      </c>
      <c r="E328" s="61" t="s">
        <v>22</v>
      </c>
      <c r="F328" s="47" t="s">
        <v>78</v>
      </c>
      <c r="G328" s="36">
        <v>276</v>
      </c>
      <c r="H328" s="39">
        <v>5508.43</v>
      </c>
      <c r="I328" s="39">
        <v>5508.43</v>
      </c>
      <c r="J328" s="40">
        <v>2.85</v>
      </c>
      <c r="K328" s="40">
        <f t="shared" si="8"/>
        <v>15699.025500000002</v>
      </c>
      <c r="L328" s="37" t="s">
        <v>79</v>
      </c>
      <c r="M328" s="38"/>
    </row>
    <row r="329" spans="1:13" s="9" customFormat="1" ht="15" customHeight="1">
      <c r="A329" s="45">
        <f t="shared" si="9"/>
        <v>321</v>
      </c>
      <c r="B329" s="36" t="s">
        <v>1042</v>
      </c>
      <c r="C329" s="46" t="s">
        <v>1043</v>
      </c>
      <c r="D329" s="38" t="s">
        <v>1044</v>
      </c>
      <c r="E329" s="61" t="s">
        <v>22</v>
      </c>
      <c r="F329" s="47" t="s">
        <v>45</v>
      </c>
      <c r="G329" s="36">
        <v>44</v>
      </c>
      <c r="H329" s="39">
        <v>641.39</v>
      </c>
      <c r="I329" s="39">
        <v>641.39</v>
      </c>
      <c r="J329" s="40">
        <v>2.85</v>
      </c>
      <c r="K329" s="40">
        <f t="shared" ref="K329:K342" si="10">I329*J329</f>
        <v>1827.9615000000001</v>
      </c>
      <c r="L329" s="38" t="s">
        <v>46</v>
      </c>
      <c r="M329" s="38"/>
    </row>
    <row r="330" spans="1:13" s="9" customFormat="1" ht="15" customHeight="1">
      <c r="A330" s="45">
        <f t="shared" si="9"/>
        <v>322</v>
      </c>
      <c r="B330" s="36" t="s">
        <v>1042</v>
      </c>
      <c r="C330" s="46" t="s">
        <v>1045</v>
      </c>
      <c r="D330" s="38" t="s">
        <v>1046</v>
      </c>
      <c r="E330" s="61" t="s">
        <v>22</v>
      </c>
      <c r="F330" s="47" t="s">
        <v>59</v>
      </c>
      <c r="G330" s="36">
        <v>15</v>
      </c>
      <c r="H330" s="39">
        <v>109.68</v>
      </c>
      <c r="I330" s="39">
        <v>109.68</v>
      </c>
      <c r="J330" s="40">
        <v>2.85</v>
      </c>
      <c r="K330" s="40">
        <f t="shared" si="10"/>
        <v>312.58800000000002</v>
      </c>
      <c r="L330" s="38" t="s">
        <v>913</v>
      </c>
      <c r="M330" s="38"/>
    </row>
    <row r="331" spans="1:13" s="9" customFormat="1" ht="15" customHeight="1">
      <c r="A331" s="45">
        <f t="shared" ref="A331:A342" si="11">A330+1</f>
        <v>323</v>
      </c>
      <c r="B331" s="36" t="s">
        <v>1042</v>
      </c>
      <c r="C331" s="46" t="s">
        <v>1047</v>
      </c>
      <c r="D331" s="38" t="s">
        <v>1048</v>
      </c>
      <c r="E331" s="61" t="s">
        <v>22</v>
      </c>
      <c r="F331" s="47" t="s">
        <v>34</v>
      </c>
      <c r="G331" s="36">
        <v>10</v>
      </c>
      <c r="H331" s="39">
        <v>206.66</v>
      </c>
      <c r="I331" s="39">
        <v>206.66</v>
      </c>
      <c r="J331" s="40">
        <v>2.85</v>
      </c>
      <c r="K331" s="40">
        <f t="shared" si="10"/>
        <v>588.98099999999999</v>
      </c>
      <c r="L331" s="38" t="s">
        <v>424</v>
      </c>
      <c r="M331" s="38"/>
    </row>
    <row r="332" spans="1:13" s="9" customFormat="1" ht="15" customHeight="1">
      <c r="A332" s="45">
        <f t="shared" si="11"/>
        <v>324</v>
      </c>
      <c r="B332" s="36" t="s">
        <v>1042</v>
      </c>
      <c r="C332" s="46" t="s">
        <v>1049</v>
      </c>
      <c r="D332" s="38" t="s">
        <v>1050</v>
      </c>
      <c r="E332" s="61" t="s">
        <v>22</v>
      </c>
      <c r="F332" s="47" t="s">
        <v>682</v>
      </c>
      <c r="G332" s="36">
        <v>78</v>
      </c>
      <c r="H332" s="39">
        <v>1101.1400000000001</v>
      </c>
      <c r="I332" s="39">
        <v>1101.1400000000001</v>
      </c>
      <c r="J332" s="40">
        <v>2.85</v>
      </c>
      <c r="K332" s="40">
        <f t="shared" si="10"/>
        <v>3138.2490000000003</v>
      </c>
      <c r="L332" s="38" t="s">
        <v>101</v>
      </c>
      <c r="M332" s="38"/>
    </row>
    <row r="333" spans="1:13" s="9" customFormat="1" ht="15" customHeight="1">
      <c r="A333" s="45">
        <f t="shared" si="11"/>
        <v>325</v>
      </c>
      <c r="B333" s="36" t="s">
        <v>1042</v>
      </c>
      <c r="C333" s="46" t="s">
        <v>1051</v>
      </c>
      <c r="D333" s="38" t="s">
        <v>1052</v>
      </c>
      <c r="E333" s="61" t="s">
        <v>22</v>
      </c>
      <c r="F333" s="47" t="s">
        <v>817</v>
      </c>
      <c r="G333" s="36">
        <v>10</v>
      </c>
      <c r="H333" s="39">
        <v>208</v>
      </c>
      <c r="I333" s="39">
        <v>208</v>
      </c>
      <c r="J333" s="40">
        <v>2.85</v>
      </c>
      <c r="K333" s="40">
        <f t="shared" si="10"/>
        <v>592.80000000000007</v>
      </c>
      <c r="L333" s="38" t="s">
        <v>877</v>
      </c>
      <c r="M333" s="38"/>
    </row>
    <row r="334" spans="1:13" s="9" customFormat="1" ht="15" customHeight="1">
      <c r="A334" s="45">
        <f t="shared" si="11"/>
        <v>326</v>
      </c>
      <c r="B334" s="36" t="s">
        <v>1042</v>
      </c>
      <c r="C334" s="46" t="s">
        <v>1053</v>
      </c>
      <c r="D334" s="38" t="s">
        <v>1054</v>
      </c>
      <c r="E334" s="61" t="s">
        <v>22</v>
      </c>
      <c r="F334" s="47" t="s">
        <v>31</v>
      </c>
      <c r="G334" s="36">
        <v>6</v>
      </c>
      <c r="H334" s="39">
        <v>158.69999999999999</v>
      </c>
      <c r="I334" s="39">
        <v>158.69999999999999</v>
      </c>
      <c r="J334" s="40">
        <v>2.85</v>
      </c>
      <c r="K334" s="40">
        <f t="shared" si="10"/>
        <v>452.29499999999996</v>
      </c>
      <c r="L334" s="37" t="s">
        <v>32</v>
      </c>
      <c r="M334" s="38"/>
    </row>
    <row r="335" spans="1:13" s="9" customFormat="1" ht="15" customHeight="1">
      <c r="A335" s="45">
        <f t="shared" si="11"/>
        <v>327</v>
      </c>
      <c r="B335" s="36" t="s">
        <v>1042</v>
      </c>
      <c r="C335" s="46" t="s">
        <v>1055</v>
      </c>
      <c r="D335" s="38" t="s">
        <v>1056</v>
      </c>
      <c r="E335" s="61" t="s">
        <v>22</v>
      </c>
      <c r="F335" s="47" t="s">
        <v>48</v>
      </c>
      <c r="G335" s="36">
        <v>5</v>
      </c>
      <c r="H335" s="39">
        <v>102.25</v>
      </c>
      <c r="I335" s="39">
        <v>102.25</v>
      </c>
      <c r="J335" s="40">
        <v>2.85</v>
      </c>
      <c r="K335" s="40">
        <f t="shared" si="10"/>
        <v>291.41250000000002</v>
      </c>
      <c r="L335" s="37" t="s">
        <v>1057</v>
      </c>
      <c r="M335" s="38"/>
    </row>
    <row r="336" spans="1:13" s="9" customFormat="1" ht="15" customHeight="1">
      <c r="A336" s="45">
        <f t="shared" si="11"/>
        <v>328</v>
      </c>
      <c r="B336" s="36" t="s">
        <v>1042</v>
      </c>
      <c r="C336" s="46" t="s">
        <v>1058</v>
      </c>
      <c r="D336" s="38" t="s">
        <v>1059</v>
      </c>
      <c r="E336" s="61" t="s">
        <v>22</v>
      </c>
      <c r="F336" s="47" t="s">
        <v>34</v>
      </c>
      <c r="G336" s="36">
        <v>36</v>
      </c>
      <c r="H336" s="39">
        <v>748.19</v>
      </c>
      <c r="I336" s="39">
        <v>748.19</v>
      </c>
      <c r="J336" s="40">
        <v>2.85</v>
      </c>
      <c r="K336" s="40">
        <f t="shared" si="10"/>
        <v>2132.3415</v>
      </c>
      <c r="L336" s="38" t="s">
        <v>424</v>
      </c>
      <c r="M336" s="38"/>
    </row>
    <row r="337" spans="1:13" s="9" customFormat="1" ht="15" customHeight="1">
      <c r="A337" s="45">
        <f t="shared" si="11"/>
        <v>329</v>
      </c>
      <c r="B337" s="36" t="s">
        <v>1042</v>
      </c>
      <c r="C337" s="46" t="s">
        <v>1060</v>
      </c>
      <c r="D337" s="38" t="s">
        <v>1061</v>
      </c>
      <c r="E337" s="61" t="s">
        <v>22</v>
      </c>
      <c r="F337" s="47" t="s">
        <v>1062</v>
      </c>
      <c r="G337" s="36">
        <v>22</v>
      </c>
      <c r="H337" s="39">
        <v>523.55999999999995</v>
      </c>
      <c r="I337" s="39">
        <v>523.55999999999995</v>
      </c>
      <c r="J337" s="40">
        <v>2.85</v>
      </c>
      <c r="K337" s="40">
        <f t="shared" si="10"/>
        <v>1492.146</v>
      </c>
      <c r="L337" s="38" t="s">
        <v>1063</v>
      </c>
      <c r="M337" s="38"/>
    </row>
    <row r="338" spans="1:13" s="9" customFormat="1" ht="15" customHeight="1">
      <c r="A338" s="45">
        <f t="shared" si="11"/>
        <v>330</v>
      </c>
      <c r="B338" s="36" t="s">
        <v>1042</v>
      </c>
      <c r="C338" s="46" t="s">
        <v>1064</v>
      </c>
      <c r="D338" s="38" t="s">
        <v>1065</v>
      </c>
      <c r="E338" s="61" t="s">
        <v>22</v>
      </c>
      <c r="F338" s="47" t="s">
        <v>34</v>
      </c>
      <c r="G338" s="36">
        <v>106</v>
      </c>
      <c r="H338" s="39">
        <v>3065</v>
      </c>
      <c r="I338" s="39">
        <v>3065</v>
      </c>
      <c r="J338" s="40">
        <v>2.85</v>
      </c>
      <c r="K338" s="40">
        <f t="shared" si="10"/>
        <v>8735.25</v>
      </c>
      <c r="L338" s="38" t="s">
        <v>68</v>
      </c>
      <c r="M338" s="38"/>
    </row>
    <row r="339" spans="1:13" s="9" customFormat="1" ht="15" customHeight="1">
      <c r="A339" s="45">
        <f t="shared" si="11"/>
        <v>331</v>
      </c>
      <c r="B339" s="36" t="s">
        <v>1042</v>
      </c>
      <c r="C339" s="46" t="s">
        <v>1066</v>
      </c>
      <c r="D339" s="38" t="s">
        <v>1067</v>
      </c>
      <c r="E339" s="61" t="s">
        <v>22</v>
      </c>
      <c r="F339" s="47" t="s">
        <v>78</v>
      </c>
      <c r="G339" s="36">
        <v>237</v>
      </c>
      <c r="H339" s="39">
        <v>4985.24</v>
      </c>
      <c r="I339" s="39">
        <v>4985.24</v>
      </c>
      <c r="J339" s="40">
        <v>2.85</v>
      </c>
      <c r="K339" s="40">
        <f t="shared" si="10"/>
        <v>14207.933999999999</v>
      </c>
      <c r="L339" s="37" t="s">
        <v>79</v>
      </c>
      <c r="M339" s="38"/>
    </row>
    <row r="340" spans="1:13" s="9" customFormat="1" ht="15" customHeight="1">
      <c r="A340" s="45">
        <f t="shared" si="11"/>
        <v>332</v>
      </c>
      <c r="B340" s="36" t="s">
        <v>1042</v>
      </c>
      <c r="C340" s="46" t="s">
        <v>1068</v>
      </c>
      <c r="D340" s="38" t="s">
        <v>1069</v>
      </c>
      <c r="E340" s="61" t="s">
        <v>22</v>
      </c>
      <c r="F340" s="47" t="s">
        <v>34</v>
      </c>
      <c r="G340" s="36">
        <v>218</v>
      </c>
      <c r="H340" s="39">
        <v>3918.62</v>
      </c>
      <c r="I340" s="39">
        <v>3918.62</v>
      </c>
      <c r="J340" s="40">
        <v>2.85</v>
      </c>
      <c r="K340" s="40">
        <f t="shared" si="10"/>
        <v>11168.067000000001</v>
      </c>
      <c r="L340" s="38" t="s">
        <v>50</v>
      </c>
      <c r="M340" s="38"/>
    </row>
    <row r="341" spans="1:13" s="9" customFormat="1" ht="15" customHeight="1">
      <c r="A341" s="45">
        <f t="shared" si="11"/>
        <v>333</v>
      </c>
      <c r="B341" s="36" t="s">
        <v>1042</v>
      </c>
      <c r="C341" s="46" t="s">
        <v>1070</v>
      </c>
      <c r="D341" s="38" t="s">
        <v>1071</v>
      </c>
      <c r="E341" s="61" t="s">
        <v>22</v>
      </c>
      <c r="F341" s="47" t="s">
        <v>34</v>
      </c>
      <c r="G341" s="36">
        <v>28</v>
      </c>
      <c r="H341" s="39">
        <v>662.42</v>
      </c>
      <c r="I341" s="39">
        <v>662.42</v>
      </c>
      <c r="J341" s="40">
        <v>2.85</v>
      </c>
      <c r="K341" s="40">
        <f t="shared" si="10"/>
        <v>1887.8969999999999</v>
      </c>
      <c r="L341" s="37" t="s">
        <v>322</v>
      </c>
      <c r="M341" s="38"/>
    </row>
    <row r="342" spans="1:13" s="9" customFormat="1" ht="15" customHeight="1">
      <c r="A342" s="45">
        <f t="shared" si="11"/>
        <v>334</v>
      </c>
      <c r="B342" s="36" t="s">
        <v>1042</v>
      </c>
      <c r="C342" s="46" t="s">
        <v>320</v>
      </c>
      <c r="D342" s="38" t="s">
        <v>321</v>
      </c>
      <c r="E342" s="61" t="s">
        <v>22</v>
      </c>
      <c r="F342" s="47" t="s">
        <v>34</v>
      </c>
      <c r="G342" s="36">
        <v>134</v>
      </c>
      <c r="H342" s="39">
        <v>2838.25</v>
      </c>
      <c r="I342" s="39">
        <v>2838.25</v>
      </c>
      <c r="J342" s="40">
        <v>2.85</v>
      </c>
      <c r="K342" s="40">
        <f t="shared" si="10"/>
        <v>8089.0124999999998</v>
      </c>
      <c r="L342" s="37" t="s">
        <v>322</v>
      </c>
      <c r="M342" s="38"/>
    </row>
    <row r="343" spans="1:13" s="9" customFormat="1" ht="15" customHeight="1">
      <c r="A343" s="77" t="s">
        <v>1072</v>
      </c>
      <c r="B343" s="78"/>
      <c r="C343" s="78"/>
      <c r="D343" s="78"/>
      <c r="E343" s="78"/>
      <c r="F343" s="78"/>
      <c r="G343" s="78"/>
      <c r="H343" s="78"/>
      <c r="I343" s="78"/>
      <c r="J343" s="79"/>
      <c r="K343" s="72">
        <f>ROUND(SUM(K9:K342),0)</f>
        <v>1027100</v>
      </c>
      <c r="L343" s="73"/>
      <c r="M343" s="73"/>
    </row>
    <row r="344" spans="1:13" s="9" customFormat="1" ht="15" customHeight="1" thickBot="1">
      <c r="A344" s="65"/>
      <c r="B344" s="66"/>
      <c r="C344" s="67"/>
      <c r="D344" s="22"/>
      <c r="E344" s="22"/>
      <c r="F344" s="68"/>
      <c r="G344" s="69">
        <f>SUM(G9:G342)</f>
        <v>16639</v>
      </c>
      <c r="H344" s="70">
        <f>SUM(H9:H342)</f>
        <v>364673.16999999975</v>
      </c>
      <c r="I344" s="70">
        <f>SUM(I9:I342)</f>
        <v>366651.95999999985</v>
      </c>
      <c r="J344" s="71"/>
      <c r="K344" s="71"/>
      <c r="L344" s="22"/>
      <c r="M344" s="22"/>
    </row>
    <row r="345" spans="1:13" s="9" customFormat="1" ht="15" customHeight="1" thickBot="1">
      <c r="A345" s="74" t="s">
        <v>20</v>
      </c>
      <c r="B345" s="75"/>
      <c r="C345" s="75"/>
      <c r="D345" s="75"/>
      <c r="E345" s="75"/>
      <c r="F345" s="75"/>
      <c r="G345" s="75"/>
      <c r="H345" s="75"/>
      <c r="I345" s="75"/>
      <c r="J345" s="75"/>
      <c r="K345" s="75"/>
      <c r="L345" s="76"/>
      <c r="M345" s="26"/>
    </row>
    <row r="346" spans="1:13" s="9" customFormat="1" ht="15.75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30"/>
      <c r="M346" s="26"/>
    </row>
    <row r="347" spans="1:13" s="9" customFormat="1" ht="15.75">
      <c r="A347" s="29"/>
      <c r="B347" s="29"/>
      <c r="C347" s="29"/>
      <c r="D347" s="29"/>
      <c r="E347" s="29"/>
      <c r="F347" s="30"/>
      <c r="G347" s="29"/>
      <c r="H347" s="29"/>
      <c r="I347" s="29"/>
      <c r="J347" s="29"/>
      <c r="K347" s="29"/>
      <c r="L347" s="30"/>
      <c r="M347" s="26"/>
    </row>
    <row r="348" spans="1:13" s="4" customFormat="1" ht="15.75">
      <c r="A348" s="48" t="s">
        <v>3</v>
      </c>
      <c r="B348" s="6"/>
      <c r="C348" s="49"/>
      <c r="D348" s="22"/>
      <c r="E348" s="5"/>
      <c r="F348" s="7"/>
      <c r="G348" s="11"/>
      <c r="H348" s="8"/>
      <c r="I348" s="8"/>
      <c r="J348" s="8"/>
      <c r="L348" s="24"/>
    </row>
    <row r="349" spans="1:13" s="4" customFormat="1" ht="15.75">
      <c r="A349" s="48"/>
      <c r="B349" s="6"/>
      <c r="C349" s="49"/>
      <c r="D349" s="22"/>
      <c r="E349" s="5"/>
      <c r="F349" s="7"/>
      <c r="G349" s="11"/>
      <c r="H349" s="8"/>
      <c r="I349" s="8"/>
      <c r="J349" s="8"/>
      <c r="L349" s="24"/>
    </row>
    <row r="350" spans="1:13" s="4" customFormat="1" ht="15.75">
      <c r="A350" s="48"/>
      <c r="B350" s="6"/>
      <c r="C350" s="50"/>
      <c r="D350" s="5"/>
      <c r="E350" s="5"/>
      <c r="F350" s="7"/>
      <c r="G350" s="8"/>
      <c r="H350" s="8"/>
      <c r="I350" s="8"/>
      <c r="J350" s="8"/>
      <c r="K350" s="23"/>
      <c r="L350" s="24"/>
    </row>
    <row r="351" spans="1:13" ht="15.75">
      <c r="A351" s="48"/>
      <c r="C351" s="50"/>
      <c r="M351" s="55"/>
    </row>
    <row r="352" spans="1:13" ht="15.75">
      <c r="A352" s="48" t="s">
        <v>14</v>
      </c>
    </row>
    <row r="353" spans="1:9" ht="15.75">
      <c r="A353" s="58"/>
      <c r="H353" s="10"/>
      <c r="I353" s="10"/>
    </row>
  </sheetData>
  <sortState ref="B9:M342">
    <sortCondition ref="B9:B342"/>
    <sortCondition ref="C9:C342"/>
  </sortState>
  <mergeCells count="2">
    <mergeCell ref="A345:L345"/>
    <mergeCell ref="A343:J343"/>
  </mergeCells>
  <conditionalFormatting sqref="C348:C1048576 C2:C8">
    <cfRule type="duplicateValues" dxfId="22" priority="49"/>
  </conditionalFormatting>
  <conditionalFormatting sqref="C348:C351 C2:C8">
    <cfRule type="duplicateValues" dxfId="21" priority="203"/>
  </conditionalFormatting>
  <conditionalFormatting sqref="C8">
    <cfRule type="duplicateValues" dxfId="20" priority="314"/>
  </conditionalFormatting>
  <conditionalFormatting sqref="C8">
    <cfRule type="duplicateValues" dxfId="19" priority="315"/>
    <cfRule type="duplicateValues" dxfId="18" priority="316"/>
    <cfRule type="duplicateValues" dxfId="17" priority="317"/>
    <cfRule type="duplicateValues" dxfId="16" priority="318"/>
  </conditionalFormatting>
  <conditionalFormatting sqref="C8">
    <cfRule type="duplicateValues" dxfId="15" priority="319"/>
  </conditionalFormatting>
  <conditionalFormatting sqref="D52:D342 D344 D9:D50">
    <cfRule type="duplicateValues" dxfId="14" priority="3"/>
    <cfRule type="duplicateValues" dxfId="13" priority="4"/>
  </conditionalFormatting>
  <conditionalFormatting sqref="C344 C9:C342">
    <cfRule type="duplicateValues" dxfId="12" priority="5"/>
  </conditionalFormatting>
  <conditionalFormatting sqref="D51">
    <cfRule type="duplicateValues" dxfId="11" priority="1"/>
    <cfRule type="duplicateValues" dxfId="10" priority="2"/>
  </conditionalFormatting>
  <printOptions horizontalCentered="1"/>
  <pageMargins left="0.23622047244094491" right="0.15748031496062992" top="1.18" bottom="0.44" header="0.19685039370078741" footer="0.18"/>
  <pageSetup paperSize="9" scale="84" fitToHeight="0" orientation="landscape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8"/>
  <sheetViews>
    <sheetView topLeftCell="A24" workbookViewId="0">
      <selection activeCell="J53" sqref="J53"/>
    </sheetView>
  </sheetViews>
  <sheetFormatPr defaultRowHeight="15" customHeight="1"/>
  <cols>
    <col min="1" max="1" width="4" bestFit="1" customWidth="1"/>
    <col min="2" max="2" width="9.7109375" bestFit="1" customWidth="1"/>
    <col min="3" max="3" width="7.42578125" bestFit="1" customWidth="1"/>
    <col min="4" max="4" width="17.85546875" customWidth="1"/>
    <col min="5" max="5" width="6.42578125" bestFit="1" customWidth="1"/>
    <col min="6" max="6" width="14.7109375" bestFit="1" customWidth="1"/>
    <col min="7" max="7" width="5.42578125" bestFit="1" customWidth="1"/>
    <col min="8" max="8" width="11.85546875" customWidth="1"/>
    <col min="9" max="9" width="10.140625" customWidth="1"/>
    <col min="10" max="10" width="5.42578125" bestFit="1" customWidth="1"/>
    <col min="11" max="11" width="9.5703125" bestFit="1" customWidth="1"/>
    <col min="12" max="12" width="33.5703125" bestFit="1" customWidth="1"/>
    <col min="13" max="13" width="9.5703125" bestFit="1" customWidth="1"/>
  </cols>
  <sheetData>
    <row r="1" spans="1:13" ht="30">
      <c r="A1" s="31" t="s">
        <v>5</v>
      </c>
      <c r="B1" s="31" t="s">
        <v>6</v>
      </c>
      <c r="C1" s="31" t="s">
        <v>7</v>
      </c>
      <c r="D1" s="32" t="s">
        <v>17</v>
      </c>
      <c r="E1" s="32" t="s">
        <v>8</v>
      </c>
      <c r="F1" s="32" t="s">
        <v>9</v>
      </c>
      <c r="G1" s="31" t="s">
        <v>16</v>
      </c>
      <c r="H1" s="33" t="s">
        <v>21</v>
      </c>
      <c r="I1" s="33" t="s">
        <v>18</v>
      </c>
      <c r="J1" s="34" t="s">
        <v>10</v>
      </c>
      <c r="K1" s="34" t="s">
        <v>11</v>
      </c>
      <c r="L1" s="32" t="s">
        <v>12</v>
      </c>
      <c r="M1" s="32" t="s">
        <v>19</v>
      </c>
    </row>
    <row r="2" spans="1:13" ht="15" customHeight="1">
      <c r="A2" s="45">
        <v>1</v>
      </c>
      <c r="B2" s="36" t="s">
        <v>100</v>
      </c>
      <c r="C2" s="46" t="s">
        <v>102</v>
      </c>
      <c r="D2" s="41" t="s">
        <v>103</v>
      </c>
      <c r="E2" s="37" t="s">
        <v>22</v>
      </c>
      <c r="F2" s="38" t="s">
        <v>104</v>
      </c>
      <c r="G2" s="36">
        <v>155</v>
      </c>
      <c r="H2" s="39">
        <v>3240.88</v>
      </c>
      <c r="I2" s="39">
        <v>3240.88</v>
      </c>
      <c r="J2" s="40">
        <v>2.85</v>
      </c>
      <c r="K2" s="40">
        <v>9236.5079999999998</v>
      </c>
      <c r="L2" s="38" t="s">
        <v>105</v>
      </c>
      <c r="M2" s="38"/>
    </row>
    <row r="3" spans="1:13" ht="15" customHeight="1">
      <c r="A3" s="45">
        <f>A2+1</f>
        <v>2</v>
      </c>
      <c r="B3" s="36" t="s">
        <v>106</v>
      </c>
      <c r="C3" s="46" t="s">
        <v>107</v>
      </c>
      <c r="D3" s="38" t="s">
        <v>108</v>
      </c>
      <c r="E3" s="37" t="s">
        <v>22</v>
      </c>
      <c r="F3" s="38" t="s">
        <v>34</v>
      </c>
      <c r="G3" s="36">
        <v>31</v>
      </c>
      <c r="H3" s="39">
        <v>658.75</v>
      </c>
      <c r="I3" s="39">
        <v>658.75</v>
      </c>
      <c r="J3" s="40">
        <v>2.85</v>
      </c>
      <c r="K3" s="40">
        <v>1877.4375</v>
      </c>
      <c r="L3" s="38" t="s">
        <v>109</v>
      </c>
      <c r="M3" s="38"/>
    </row>
    <row r="4" spans="1:13" ht="15" customHeight="1">
      <c r="A4" s="45">
        <f t="shared" ref="A4:A47" si="0">A3+1</f>
        <v>3</v>
      </c>
      <c r="B4" s="36" t="s">
        <v>106</v>
      </c>
      <c r="C4" s="46" t="s">
        <v>110</v>
      </c>
      <c r="D4" s="38" t="s">
        <v>111</v>
      </c>
      <c r="E4" s="37" t="s">
        <v>22</v>
      </c>
      <c r="F4" s="38" t="s">
        <v>34</v>
      </c>
      <c r="G4" s="36">
        <v>314</v>
      </c>
      <c r="H4" s="39">
        <v>7712.5</v>
      </c>
      <c r="I4" s="39">
        <v>7712.5</v>
      </c>
      <c r="J4" s="40">
        <v>2.85</v>
      </c>
      <c r="K4" s="40">
        <v>21980.625</v>
      </c>
      <c r="L4" s="38" t="s">
        <v>112</v>
      </c>
      <c r="M4" s="38"/>
    </row>
    <row r="5" spans="1:13" ht="15" customHeight="1">
      <c r="A5" s="45">
        <f t="shared" si="0"/>
        <v>4</v>
      </c>
      <c r="B5" s="36" t="s">
        <v>115</v>
      </c>
      <c r="C5" s="46" t="s">
        <v>116</v>
      </c>
      <c r="D5" s="47">
        <v>1122413368</v>
      </c>
      <c r="E5" s="37" t="s">
        <v>22</v>
      </c>
      <c r="F5" s="38" t="s">
        <v>29</v>
      </c>
      <c r="G5" s="36">
        <v>10</v>
      </c>
      <c r="H5" s="39">
        <v>241.46</v>
      </c>
      <c r="I5" s="39">
        <v>241.46</v>
      </c>
      <c r="J5" s="40">
        <v>2.85</v>
      </c>
      <c r="K5" s="40">
        <v>688.16100000000006</v>
      </c>
      <c r="L5" s="37" t="s">
        <v>117</v>
      </c>
      <c r="M5" s="38"/>
    </row>
    <row r="6" spans="1:13" ht="15" customHeight="1">
      <c r="A6" s="45">
        <f t="shared" si="0"/>
        <v>5</v>
      </c>
      <c r="B6" s="36" t="s">
        <v>115</v>
      </c>
      <c r="C6" s="46" t="s">
        <v>118</v>
      </c>
      <c r="D6" s="41" t="s">
        <v>119</v>
      </c>
      <c r="E6" s="37" t="s">
        <v>22</v>
      </c>
      <c r="F6" s="38" t="s">
        <v>34</v>
      </c>
      <c r="G6" s="36">
        <v>295</v>
      </c>
      <c r="H6" s="39">
        <v>6040.67</v>
      </c>
      <c r="I6" s="39">
        <v>6040.67</v>
      </c>
      <c r="J6" s="40">
        <v>2.85</v>
      </c>
      <c r="K6" s="40">
        <v>17215.909500000002</v>
      </c>
      <c r="L6" s="38" t="s">
        <v>112</v>
      </c>
      <c r="M6" s="41"/>
    </row>
    <row r="7" spans="1:13" ht="15" customHeight="1">
      <c r="A7" s="45">
        <f t="shared" si="0"/>
        <v>6</v>
      </c>
      <c r="B7" s="36" t="s">
        <v>115</v>
      </c>
      <c r="C7" s="46" t="s">
        <v>120</v>
      </c>
      <c r="D7" s="38" t="s">
        <v>121</v>
      </c>
      <c r="E7" s="37" t="s">
        <v>22</v>
      </c>
      <c r="F7" s="38" t="s">
        <v>34</v>
      </c>
      <c r="G7" s="36">
        <v>14</v>
      </c>
      <c r="H7" s="39">
        <v>196.5</v>
      </c>
      <c r="I7" s="39">
        <v>196.5</v>
      </c>
      <c r="J7" s="40">
        <v>2.85</v>
      </c>
      <c r="K7" s="40">
        <v>560.02499999999998</v>
      </c>
      <c r="L7" s="38" t="s">
        <v>50</v>
      </c>
      <c r="M7" s="38"/>
    </row>
    <row r="8" spans="1:13" ht="15" customHeight="1">
      <c r="A8" s="45">
        <f t="shared" si="0"/>
        <v>7</v>
      </c>
      <c r="B8" s="36" t="s">
        <v>115</v>
      </c>
      <c r="C8" s="46" t="s">
        <v>122</v>
      </c>
      <c r="D8" s="38" t="s">
        <v>123</v>
      </c>
      <c r="E8" s="37" t="s">
        <v>22</v>
      </c>
      <c r="F8" s="38" t="s">
        <v>34</v>
      </c>
      <c r="G8" s="36">
        <v>314</v>
      </c>
      <c r="H8" s="39">
        <v>7762.5</v>
      </c>
      <c r="I8" s="39">
        <v>7762.5</v>
      </c>
      <c r="J8" s="40">
        <v>2.85</v>
      </c>
      <c r="K8" s="40">
        <v>22123.125</v>
      </c>
      <c r="L8" s="38" t="s">
        <v>112</v>
      </c>
      <c r="M8" s="38"/>
    </row>
    <row r="9" spans="1:13" ht="15" customHeight="1">
      <c r="A9" s="45">
        <f t="shared" si="0"/>
        <v>8</v>
      </c>
      <c r="B9" s="36" t="s">
        <v>115</v>
      </c>
      <c r="C9" s="46" t="s">
        <v>124</v>
      </c>
      <c r="D9" s="38" t="s">
        <v>125</v>
      </c>
      <c r="E9" s="37" t="s">
        <v>22</v>
      </c>
      <c r="F9" s="38" t="s">
        <v>34</v>
      </c>
      <c r="G9" s="36">
        <v>5</v>
      </c>
      <c r="H9" s="39">
        <v>442.9</v>
      </c>
      <c r="I9" s="39">
        <v>442.9</v>
      </c>
      <c r="J9" s="40">
        <v>2.85</v>
      </c>
      <c r="K9" s="40">
        <v>1262.2649999999999</v>
      </c>
      <c r="L9" s="38" t="s">
        <v>112</v>
      </c>
      <c r="M9" s="38"/>
    </row>
    <row r="10" spans="1:13" ht="15" customHeight="1">
      <c r="A10" s="45">
        <f t="shared" si="0"/>
        <v>9</v>
      </c>
      <c r="B10" s="36" t="s">
        <v>126</v>
      </c>
      <c r="C10" s="46" t="s">
        <v>129</v>
      </c>
      <c r="D10" s="38" t="s">
        <v>130</v>
      </c>
      <c r="E10" s="37" t="s">
        <v>22</v>
      </c>
      <c r="F10" s="38" t="s">
        <v>56</v>
      </c>
      <c r="G10" s="36">
        <v>219</v>
      </c>
      <c r="H10" s="39">
        <v>5677.12</v>
      </c>
      <c r="I10" s="39">
        <v>5677.12</v>
      </c>
      <c r="J10" s="40">
        <v>2.85</v>
      </c>
      <c r="K10" s="40">
        <v>16179.791999999999</v>
      </c>
      <c r="L10" s="38" t="s">
        <v>57</v>
      </c>
      <c r="M10" s="38"/>
    </row>
    <row r="11" spans="1:13" ht="15" customHeight="1">
      <c r="A11" s="45">
        <f t="shared" si="0"/>
        <v>10</v>
      </c>
      <c r="B11" s="36" t="s">
        <v>131</v>
      </c>
      <c r="C11" s="46" t="s">
        <v>132</v>
      </c>
      <c r="D11" s="41" t="s">
        <v>242</v>
      </c>
      <c r="E11" s="37" t="s">
        <v>22</v>
      </c>
      <c r="F11" s="38" t="s">
        <v>59</v>
      </c>
      <c r="G11" s="36">
        <v>348</v>
      </c>
      <c r="H11" s="39">
        <v>7765.92</v>
      </c>
      <c r="I11" s="39">
        <v>7765.92</v>
      </c>
      <c r="J11" s="40">
        <v>2.85</v>
      </c>
      <c r="K11" s="40">
        <v>22132.871999999999</v>
      </c>
      <c r="L11" s="37" t="s">
        <v>36</v>
      </c>
      <c r="M11" s="38"/>
    </row>
    <row r="12" spans="1:13" ht="15" customHeight="1">
      <c r="A12" s="45">
        <f t="shared" si="0"/>
        <v>11</v>
      </c>
      <c r="B12" s="36" t="s">
        <v>133</v>
      </c>
      <c r="C12" s="46" t="s">
        <v>137</v>
      </c>
      <c r="D12" s="38" t="s">
        <v>138</v>
      </c>
      <c r="E12" s="37" t="s">
        <v>22</v>
      </c>
      <c r="F12" s="38" t="s">
        <v>56</v>
      </c>
      <c r="G12" s="36">
        <v>20</v>
      </c>
      <c r="H12" s="39">
        <v>561.32000000000005</v>
      </c>
      <c r="I12" s="39">
        <v>561.32000000000005</v>
      </c>
      <c r="J12" s="40">
        <v>2.85</v>
      </c>
      <c r="K12" s="40">
        <v>1599.7620000000002</v>
      </c>
      <c r="L12" s="38" t="s">
        <v>57</v>
      </c>
      <c r="M12" s="38"/>
    </row>
    <row r="13" spans="1:13" ht="15" customHeight="1">
      <c r="A13" s="45">
        <f t="shared" si="0"/>
        <v>12</v>
      </c>
      <c r="B13" s="36" t="s">
        <v>133</v>
      </c>
      <c r="C13" s="46" t="s">
        <v>139</v>
      </c>
      <c r="D13" s="38" t="s">
        <v>140</v>
      </c>
      <c r="E13" s="37" t="s">
        <v>22</v>
      </c>
      <c r="F13" s="38" t="s">
        <v>59</v>
      </c>
      <c r="G13" s="36">
        <v>239</v>
      </c>
      <c r="H13" s="39">
        <v>5180</v>
      </c>
      <c r="I13" s="39">
        <v>5180</v>
      </c>
      <c r="J13" s="40">
        <v>2.85</v>
      </c>
      <c r="K13" s="40">
        <v>14763</v>
      </c>
      <c r="L13" s="37" t="s">
        <v>36</v>
      </c>
      <c r="M13" s="38"/>
    </row>
    <row r="14" spans="1:13" ht="15" customHeight="1">
      <c r="A14" s="45">
        <f t="shared" si="0"/>
        <v>13</v>
      </c>
      <c r="B14" s="36" t="s">
        <v>133</v>
      </c>
      <c r="C14" s="46" t="s">
        <v>141</v>
      </c>
      <c r="D14" s="38" t="s">
        <v>142</v>
      </c>
      <c r="E14" s="37" t="s">
        <v>22</v>
      </c>
      <c r="F14" s="38" t="s">
        <v>143</v>
      </c>
      <c r="G14" s="36">
        <v>10</v>
      </c>
      <c r="H14" s="39">
        <v>278.5</v>
      </c>
      <c r="I14" s="39">
        <v>278.5</v>
      </c>
      <c r="J14" s="40">
        <v>2.85</v>
      </c>
      <c r="K14" s="40">
        <v>793.72500000000002</v>
      </c>
      <c r="L14" s="38" t="s">
        <v>109</v>
      </c>
      <c r="M14" s="38"/>
    </row>
    <row r="15" spans="1:13" ht="15" customHeight="1">
      <c r="A15" s="45">
        <f t="shared" si="0"/>
        <v>14</v>
      </c>
      <c r="B15" s="36" t="s">
        <v>144</v>
      </c>
      <c r="C15" s="46" t="s">
        <v>146</v>
      </c>
      <c r="D15" s="38" t="s">
        <v>147</v>
      </c>
      <c r="E15" s="37" t="s">
        <v>22</v>
      </c>
      <c r="F15" s="38" t="s">
        <v>34</v>
      </c>
      <c r="G15" s="36">
        <v>355</v>
      </c>
      <c r="H15" s="39">
        <v>7964</v>
      </c>
      <c r="I15" s="39">
        <v>7964</v>
      </c>
      <c r="J15" s="40">
        <v>2.85</v>
      </c>
      <c r="K15" s="40">
        <v>22697.4</v>
      </c>
      <c r="L15" s="38" t="s">
        <v>50</v>
      </c>
      <c r="M15" s="38"/>
    </row>
    <row r="16" spans="1:13" ht="15" customHeight="1">
      <c r="A16" s="45">
        <f t="shared" si="0"/>
        <v>15</v>
      </c>
      <c r="B16" s="36" t="s">
        <v>148</v>
      </c>
      <c r="C16" s="46" t="s">
        <v>149</v>
      </c>
      <c r="D16" s="47">
        <v>4222510142</v>
      </c>
      <c r="E16" s="37" t="s">
        <v>22</v>
      </c>
      <c r="F16" s="38" t="s">
        <v>98</v>
      </c>
      <c r="G16" s="36">
        <v>25</v>
      </c>
      <c r="H16" s="39">
        <v>536.25</v>
      </c>
      <c r="I16" s="39">
        <v>536.25</v>
      </c>
      <c r="J16" s="40">
        <v>2.85</v>
      </c>
      <c r="K16" s="40">
        <v>1528.3125</v>
      </c>
      <c r="L16" s="37" t="s">
        <v>76</v>
      </c>
      <c r="M16" s="38"/>
    </row>
    <row r="17" spans="1:13" ht="15" customHeight="1">
      <c r="A17" s="45">
        <f t="shared" si="0"/>
        <v>16</v>
      </c>
      <c r="B17" s="36" t="s">
        <v>150</v>
      </c>
      <c r="C17" s="46" t="s">
        <v>152</v>
      </c>
      <c r="D17" s="38" t="s">
        <v>153</v>
      </c>
      <c r="E17" s="37" t="s">
        <v>22</v>
      </c>
      <c r="F17" s="37" t="s">
        <v>143</v>
      </c>
      <c r="G17" s="36">
        <v>16</v>
      </c>
      <c r="H17" s="39">
        <v>171.6</v>
      </c>
      <c r="I17" s="39">
        <v>171.6</v>
      </c>
      <c r="J17" s="40">
        <v>2.85</v>
      </c>
      <c r="K17" s="40">
        <v>489.06</v>
      </c>
      <c r="L17" s="38" t="s">
        <v>109</v>
      </c>
      <c r="M17" s="38"/>
    </row>
    <row r="18" spans="1:13" ht="15" customHeight="1">
      <c r="A18" s="45">
        <f t="shared" si="0"/>
        <v>17</v>
      </c>
      <c r="B18" s="36" t="s">
        <v>150</v>
      </c>
      <c r="C18" s="46" t="s">
        <v>155</v>
      </c>
      <c r="D18" s="47">
        <v>90536</v>
      </c>
      <c r="E18" s="37" t="s">
        <v>22</v>
      </c>
      <c r="F18" s="38" t="s">
        <v>34</v>
      </c>
      <c r="G18" s="36">
        <v>29</v>
      </c>
      <c r="H18" s="39">
        <v>656.25</v>
      </c>
      <c r="I18" s="39">
        <v>656.25</v>
      </c>
      <c r="J18" s="40">
        <v>2.85</v>
      </c>
      <c r="K18" s="40">
        <v>1870.3125</v>
      </c>
      <c r="L18" s="38" t="s">
        <v>112</v>
      </c>
      <c r="M18" s="38"/>
    </row>
    <row r="19" spans="1:13" ht="15" customHeight="1">
      <c r="A19" s="45">
        <f t="shared" si="0"/>
        <v>18</v>
      </c>
      <c r="B19" s="36" t="s">
        <v>150</v>
      </c>
      <c r="C19" s="46" t="s">
        <v>156</v>
      </c>
      <c r="D19" s="41" t="s">
        <v>157</v>
      </c>
      <c r="E19" s="37" t="s">
        <v>22</v>
      </c>
      <c r="F19" s="38" t="s">
        <v>34</v>
      </c>
      <c r="G19" s="36">
        <v>195</v>
      </c>
      <c r="H19" s="39">
        <v>4638.0200000000004</v>
      </c>
      <c r="I19" s="39">
        <v>4638.0200000000004</v>
      </c>
      <c r="J19" s="40">
        <v>2.85</v>
      </c>
      <c r="K19" s="40">
        <v>13218.357000000002</v>
      </c>
      <c r="L19" s="38" t="s">
        <v>112</v>
      </c>
      <c r="M19" s="38"/>
    </row>
    <row r="20" spans="1:13" ht="15" customHeight="1">
      <c r="A20" s="45">
        <f t="shared" si="0"/>
        <v>19</v>
      </c>
      <c r="B20" s="36" t="s">
        <v>158</v>
      </c>
      <c r="C20" s="46" t="s">
        <v>160</v>
      </c>
      <c r="D20" s="38" t="s">
        <v>161</v>
      </c>
      <c r="E20" s="37" t="s">
        <v>22</v>
      </c>
      <c r="F20" s="38" t="s">
        <v>98</v>
      </c>
      <c r="G20" s="36">
        <v>6</v>
      </c>
      <c r="H20" s="39">
        <v>125.2</v>
      </c>
      <c r="I20" s="39">
        <v>125.2</v>
      </c>
      <c r="J20" s="40">
        <v>2.85</v>
      </c>
      <c r="K20" s="40">
        <v>356.82</v>
      </c>
      <c r="L20" s="38" t="s">
        <v>79</v>
      </c>
      <c r="M20" s="38"/>
    </row>
    <row r="21" spans="1:13" ht="15" customHeight="1">
      <c r="A21" s="45">
        <f t="shared" si="0"/>
        <v>20</v>
      </c>
      <c r="B21" s="36" t="s">
        <v>163</v>
      </c>
      <c r="C21" s="46" t="s">
        <v>164</v>
      </c>
      <c r="D21" s="38" t="s">
        <v>165</v>
      </c>
      <c r="E21" s="37" t="s">
        <v>22</v>
      </c>
      <c r="F21" s="38" t="s">
        <v>143</v>
      </c>
      <c r="G21" s="36">
        <v>20</v>
      </c>
      <c r="H21" s="39">
        <v>216.71</v>
      </c>
      <c r="I21" s="39">
        <v>216.71</v>
      </c>
      <c r="J21" s="40">
        <v>2.85</v>
      </c>
      <c r="K21" s="40">
        <v>617.62350000000004</v>
      </c>
      <c r="L21" s="38" t="s">
        <v>109</v>
      </c>
      <c r="M21" s="38"/>
    </row>
    <row r="22" spans="1:13" ht="15" customHeight="1">
      <c r="A22" s="45">
        <f t="shared" si="0"/>
        <v>21</v>
      </c>
      <c r="B22" s="36" t="s">
        <v>163</v>
      </c>
      <c r="C22" s="46" t="s">
        <v>166</v>
      </c>
      <c r="D22" s="38" t="s">
        <v>167</v>
      </c>
      <c r="E22" s="37" t="s">
        <v>22</v>
      </c>
      <c r="F22" s="38" t="s">
        <v>98</v>
      </c>
      <c r="G22" s="36">
        <v>6</v>
      </c>
      <c r="H22" s="39">
        <v>122.79</v>
      </c>
      <c r="I22" s="39">
        <v>122.79</v>
      </c>
      <c r="J22" s="40">
        <v>2.85</v>
      </c>
      <c r="K22" s="40">
        <v>349.95150000000001</v>
      </c>
      <c r="L22" s="38" t="s">
        <v>168</v>
      </c>
      <c r="M22" s="38"/>
    </row>
    <row r="23" spans="1:13" ht="15" customHeight="1">
      <c r="A23" s="45">
        <f t="shared" si="0"/>
        <v>22</v>
      </c>
      <c r="B23" s="36" t="s">
        <v>163</v>
      </c>
      <c r="C23" s="46" t="s">
        <v>169</v>
      </c>
      <c r="D23" s="38" t="s">
        <v>170</v>
      </c>
      <c r="E23" s="37" t="s">
        <v>22</v>
      </c>
      <c r="F23" s="38" t="s">
        <v>78</v>
      </c>
      <c r="G23" s="36">
        <v>77</v>
      </c>
      <c r="H23" s="39">
        <v>2052.0500000000002</v>
      </c>
      <c r="I23" s="39">
        <v>2052.0500000000002</v>
      </c>
      <c r="J23" s="40">
        <v>2.85</v>
      </c>
      <c r="K23" s="40">
        <v>5848.3425000000007</v>
      </c>
      <c r="L23" s="37" t="s">
        <v>79</v>
      </c>
      <c r="M23" s="38"/>
    </row>
    <row r="24" spans="1:13" ht="15" customHeight="1">
      <c r="A24" s="45">
        <f t="shared" si="0"/>
        <v>23</v>
      </c>
      <c r="B24" s="36" t="s">
        <v>171</v>
      </c>
      <c r="C24" s="46" t="s">
        <v>172</v>
      </c>
      <c r="D24" s="38" t="s">
        <v>173</v>
      </c>
      <c r="E24" s="37" t="s">
        <v>22</v>
      </c>
      <c r="F24" s="38" t="s">
        <v>56</v>
      </c>
      <c r="G24" s="36">
        <v>90</v>
      </c>
      <c r="H24" s="39">
        <v>2160</v>
      </c>
      <c r="I24" s="39">
        <v>2160</v>
      </c>
      <c r="J24" s="40">
        <v>2.85</v>
      </c>
      <c r="K24" s="40">
        <v>6156</v>
      </c>
      <c r="L24" s="38" t="s">
        <v>57</v>
      </c>
      <c r="M24" s="38"/>
    </row>
    <row r="25" spans="1:13" ht="15" customHeight="1">
      <c r="A25" s="45">
        <f t="shared" si="0"/>
        <v>24</v>
      </c>
      <c r="B25" s="36" t="s">
        <v>171</v>
      </c>
      <c r="C25" s="46" t="s">
        <v>174</v>
      </c>
      <c r="D25" s="38" t="s">
        <v>175</v>
      </c>
      <c r="E25" s="37" t="s">
        <v>22</v>
      </c>
      <c r="F25" s="38" t="s">
        <v>34</v>
      </c>
      <c r="G25" s="36">
        <v>189</v>
      </c>
      <c r="H25" s="39">
        <v>4647.5</v>
      </c>
      <c r="I25" s="39">
        <v>4647.5</v>
      </c>
      <c r="J25" s="40">
        <v>2.85</v>
      </c>
      <c r="K25" s="40">
        <v>13245.375</v>
      </c>
      <c r="L25" s="38" t="s">
        <v>112</v>
      </c>
      <c r="M25" s="38"/>
    </row>
    <row r="26" spans="1:13" ht="15" customHeight="1">
      <c r="A26" s="45">
        <f t="shared" si="0"/>
        <v>25</v>
      </c>
      <c r="B26" s="36" t="s">
        <v>171</v>
      </c>
      <c r="C26" s="46" t="s">
        <v>176</v>
      </c>
      <c r="D26" s="38" t="s">
        <v>177</v>
      </c>
      <c r="E26" s="37" t="s">
        <v>22</v>
      </c>
      <c r="F26" s="38" t="s">
        <v>34</v>
      </c>
      <c r="G26" s="36">
        <v>125</v>
      </c>
      <c r="H26" s="39">
        <v>3105</v>
      </c>
      <c r="I26" s="39">
        <v>3105</v>
      </c>
      <c r="J26" s="40">
        <v>2.85</v>
      </c>
      <c r="K26" s="40">
        <v>8849.25</v>
      </c>
      <c r="L26" s="38" t="s">
        <v>112</v>
      </c>
      <c r="M26" s="38"/>
    </row>
    <row r="27" spans="1:13" ht="15" customHeight="1">
      <c r="A27" s="45">
        <f t="shared" si="0"/>
        <v>26</v>
      </c>
      <c r="B27" s="36" t="s">
        <v>171</v>
      </c>
      <c r="C27" s="46" t="s">
        <v>179</v>
      </c>
      <c r="D27" s="47">
        <v>4222590017</v>
      </c>
      <c r="E27" s="37" t="s">
        <v>22</v>
      </c>
      <c r="F27" s="38" t="s">
        <v>34</v>
      </c>
      <c r="G27" s="36">
        <v>95</v>
      </c>
      <c r="H27" s="39">
        <v>2130.4</v>
      </c>
      <c r="I27" s="39">
        <v>2130.4</v>
      </c>
      <c r="J27" s="40">
        <v>2.85</v>
      </c>
      <c r="K27" s="40">
        <v>6071.64</v>
      </c>
      <c r="L27" s="38" t="s">
        <v>112</v>
      </c>
      <c r="M27" s="37"/>
    </row>
    <row r="28" spans="1:13" ht="15" customHeight="1">
      <c r="A28" s="45">
        <f t="shared" si="0"/>
        <v>27</v>
      </c>
      <c r="B28" s="36" t="s">
        <v>180</v>
      </c>
      <c r="C28" s="46" t="s">
        <v>182</v>
      </c>
      <c r="D28" s="38" t="s">
        <v>183</v>
      </c>
      <c r="E28" s="37" t="s">
        <v>22</v>
      </c>
      <c r="F28" s="38" t="s">
        <v>34</v>
      </c>
      <c r="G28" s="36">
        <v>66</v>
      </c>
      <c r="H28" s="39">
        <v>1637.29</v>
      </c>
      <c r="I28" s="39">
        <v>1637.29</v>
      </c>
      <c r="J28" s="40">
        <v>2.85</v>
      </c>
      <c r="K28" s="40">
        <v>4666.2764999999999</v>
      </c>
      <c r="L28" s="38" t="s">
        <v>112</v>
      </c>
      <c r="M28" s="41"/>
    </row>
    <row r="29" spans="1:13" ht="15" customHeight="1">
      <c r="A29" s="45">
        <f t="shared" si="0"/>
        <v>28</v>
      </c>
      <c r="B29" s="36" t="s">
        <v>180</v>
      </c>
      <c r="C29" s="46" t="s">
        <v>184</v>
      </c>
      <c r="D29" s="38" t="s">
        <v>185</v>
      </c>
      <c r="E29" s="37" t="s">
        <v>22</v>
      </c>
      <c r="F29" s="38" t="s">
        <v>34</v>
      </c>
      <c r="G29" s="36">
        <v>95</v>
      </c>
      <c r="H29" s="39">
        <v>2127.4</v>
      </c>
      <c r="I29" s="39">
        <v>2127.4</v>
      </c>
      <c r="J29" s="40">
        <v>2.85</v>
      </c>
      <c r="K29" s="40">
        <v>6063.09</v>
      </c>
      <c r="L29" s="38" t="s">
        <v>112</v>
      </c>
      <c r="M29" s="38"/>
    </row>
    <row r="30" spans="1:13" ht="15" customHeight="1">
      <c r="A30" s="45">
        <f t="shared" si="0"/>
        <v>29</v>
      </c>
      <c r="B30" s="36" t="s">
        <v>180</v>
      </c>
      <c r="C30" s="46" t="s">
        <v>186</v>
      </c>
      <c r="D30" s="37" t="s">
        <v>187</v>
      </c>
      <c r="E30" s="37" t="s">
        <v>22</v>
      </c>
      <c r="F30" s="38" t="s">
        <v>56</v>
      </c>
      <c r="G30" s="36">
        <v>105</v>
      </c>
      <c r="H30" s="39">
        <v>2189.9299999999998</v>
      </c>
      <c r="I30" s="39">
        <v>2189.9299999999998</v>
      </c>
      <c r="J30" s="40">
        <v>2.85</v>
      </c>
      <c r="K30" s="40">
        <v>6241.3004999999994</v>
      </c>
      <c r="L30" s="38" t="s">
        <v>57</v>
      </c>
      <c r="M30" s="38"/>
    </row>
    <row r="31" spans="1:13" ht="15" customHeight="1">
      <c r="A31" s="45">
        <f t="shared" si="0"/>
        <v>30</v>
      </c>
      <c r="B31" s="36" t="s">
        <v>188</v>
      </c>
      <c r="C31" s="46" t="s">
        <v>191</v>
      </c>
      <c r="D31" s="38" t="s">
        <v>192</v>
      </c>
      <c r="E31" s="37" t="s">
        <v>22</v>
      </c>
      <c r="F31" s="38" t="s">
        <v>35</v>
      </c>
      <c r="G31" s="36">
        <v>227</v>
      </c>
      <c r="H31" s="39">
        <v>4874.6080000000002</v>
      </c>
      <c r="I31" s="39">
        <v>4874.6080000000002</v>
      </c>
      <c r="J31" s="40">
        <v>2.85</v>
      </c>
      <c r="K31" s="40">
        <v>13892.632800000001</v>
      </c>
      <c r="L31" s="37" t="s">
        <v>36</v>
      </c>
      <c r="M31" s="38"/>
    </row>
    <row r="32" spans="1:13" ht="15" customHeight="1">
      <c r="A32" s="45">
        <f t="shared" si="0"/>
        <v>31</v>
      </c>
      <c r="B32" s="36" t="s">
        <v>193</v>
      </c>
      <c r="C32" s="46" t="s">
        <v>194</v>
      </c>
      <c r="D32" s="38" t="s">
        <v>195</v>
      </c>
      <c r="E32" s="37" t="s">
        <v>22</v>
      </c>
      <c r="F32" s="38" t="s">
        <v>78</v>
      </c>
      <c r="G32" s="36">
        <v>95</v>
      </c>
      <c r="H32" s="39">
        <v>2013.27</v>
      </c>
      <c r="I32" s="39">
        <v>2013.27</v>
      </c>
      <c r="J32" s="40">
        <v>2.85</v>
      </c>
      <c r="K32" s="40">
        <v>5737.8195000000005</v>
      </c>
      <c r="L32" s="37" t="s">
        <v>79</v>
      </c>
      <c r="M32" s="38"/>
    </row>
    <row r="33" spans="1:13" ht="15" customHeight="1">
      <c r="A33" s="45">
        <f t="shared" si="0"/>
        <v>32</v>
      </c>
      <c r="B33" s="36" t="s">
        <v>196</v>
      </c>
      <c r="C33" s="46" t="s">
        <v>197</v>
      </c>
      <c r="D33" s="38" t="s">
        <v>198</v>
      </c>
      <c r="E33" s="37" t="s">
        <v>22</v>
      </c>
      <c r="F33" s="38" t="s">
        <v>26</v>
      </c>
      <c r="G33" s="36">
        <v>6</v>
      </c>
      <c r="H33" s="39">
        <v>123.99</v>
      </c>
      <c r="I33" s="39">
        <v>123.99</v>
      </c>
      <c r="J33" s="40">
        <v>2.85</v>
      </c>
      <c r="K33" s="40">
        <v>353.37149999999997</v>
      </c>
      <c r="L33" s="38" t="s">
        <v>199</v>
      </c>
      <c r="M33" s="38"/>
    </row>
    <row r="34" spans="1:13" ht="15" customHeight="1">
      <c r="A34" s="45">
        <f t="shared" si="0"/>
        <v>33</v>
      </c>
      <c r="B34" s="36" t="s">
        <v>200</v>
      </c>
      <c r="C34" s="46" t="s">
        <v>201</v>
      </c>
      <c r="D34" s="38" t="s">
        <v>202</v>
      </c>
      <c r="E34" s="37" t="s">
        <v>22</v>
      </c>
      <c r="F34" s="38" t="s">
        <v>56</v>
      </c>
      <c r="G34" s="36">
        <v>25</v>
      </c>
      <c r="H34" s="39">
        <v>511.25</v>
      </c>
      <c r="I34" s="39">
        <v>511.25</v>
      </c>
      <c r="J34" s="40">
        <v>2.85</v>
      </c>
      <c r="K34" s="40">
        <v>1457.0625</v>
      </c>
      <c r="L34" s="38" t="s">
        <v>57</v>
      </c>
      <c r="M34" s="38"/>
    </row>
    <row r="35" spans="1:13" ht="15" customHeight="1">
      <c r="A35" s="45">
        <f t="shared" si="0"/>
        <v>34</v>
      </c>
      <c r="B35" s="36" t="s">
        <v>200</v>
      </c>
      <c r="C35" s="46" t="s">
        <v>203</v>
      </c>
      <c r="D35" s="38" t="s">
        <v>204</v>
      </c>
      <c r="E35" s="37" t="s">
        <v>22</v>
      </c>
      <c r="F35" s="38" t="s">
        <v>35</v>
      </c>
      <c r="G35" s="36">
        <v>100</v>
      </c>
      <c r="H35" s="39">
        <v>1256.3</v>
      </c>
      <c r="I35" s="39">
        <v>1256.3</v>
      </c>
      <c r="J35" s="40">
        <v>2.85</v>
      </c>
      <c r="K35" s="40">
        <v>3580.4549999999999</v>
      </c>
      <c r="L35" s="37" t="s">
        <v>36</v>
      </c>
      <c r="M35" s="38"/>
    </row>
    <row r="36" spans="1:13" ht="15" customHeight="1">
      <c r="A36" s="45">
        <f t="shared" si="0"/>
        <v>35</v>
      </c>
      <c r="B36" s="36" t="s">
        <v>205</v>
      </c>
      <c r="C36" s="46" t="s">
        <v>206</v>
      </c>
      <c r="D36" s="37" t="s">
        <v>207</v>
      </c>
      <c r="E36" s="37" t="s">
        <v>22</v>
      </c>
      <c r="F36" s="37" t="s">
        <v>98</v>
      </c>
      <c r="G36" s="36">
        <v>110</v>
      </c>
      <c r="H36" s="39">
        <v>2495.35</v>
      </c>
      <c r="I36" s="39">
        <v>2495.35</v>
      </c>
      <c r="J36" s="40">
        <v>2.85</v>
      </c>
      <c r="K36" s="40">
        <v>7111.7475000000004</v>
      </c>
      <c r="L36" s="37" t="s">
        <v>79</v>
      </c>
      <c r="M36" s="38"/>
    </row>
    <row r="37" spans="1:13" ht="15" customHeight="1">
      <c r="A37" s="45">
        <f t="shared" si="0"/>
        <v>36</v>
      </c>
      <c r="B37" s="36" t="s">
        <v>205</v>
      </c>
      <c r="C37" s="46" t="s">
        <v>208</v>
      </c>
      <c r="D37" s="38" t="s">
        <v>209</v>
      </c>
      <c r="E37" s="37" t="s">
        <v>22</v>
      </c>
      <c r="F37" s="38" t="s">
        <v>34</v>
      </c>
      <c r="G37" s="36">
        <v>244</v>
      </c>
      <c r="H37" s="39">
        <v>5575.95</v>
      </c>
      <c r="I37" s="39">
        <v>5575.95</v>
      </c>
      <c r="J37" s="40">
        <v>2.85</v>
      </c>
      <c r="K37" s="40">
        <v>15891.4575</v>
      </c>
      <c r="L37" s="38" t="s">
        <v>112</v>
      </c>
      <c r="M37" s="38"/>
    </row>
    <row r="38" spans="1:13" ht="15" customHeight="1">
      <c r="A38" s="45">
        <f t="shared" si="0"/>
        <v>37</v>
      </c>
      <c r="B38" s="36" t="s">
        <v>205</v>
      </c>
      <c r="C38" s="46" t="s">
        <v>210</v>
      </c>
      <c r="D38" s="38" t="s">
        <v>211</v>
      </c>
      <c r="E38" s="37" t="s">
        <v>22</v>
      </c>
      <c r="F38" s="38" t="s">
        <v>34</v>
      </c>
      <c r="G38" s="36">
        <v>38</v>
      </c>
      <c r="H38" s="39">
        <v>890.14</v>
      </c>
      <c r="I38" s="39">
        <v>890.14</v>
      </c>
      <c r="J38" s="40">
        <v>2.85</v>
      </c>
      <c r="K38" s="40">
        <v>2536.8989999999999</v>
      </c>
      <c r="L38" s="38" t="s">
        <v>112</v>
      </c>
      <c r="M38" s="38"/>
    </row>
    <row r="39" spans="1:13" ht="15" customHeight="1">
      <c r="A39" s="45">
        <f t="shared" si="0"/>
        <v>38</v>
      </c>
      <c r="B39" s="36" t="s">
        <v>205</v>
      </c>
      <c r="C39" s="46" t="s">
        <v>212</v>
      </c>
      <c r="D39" s="38" t="s">
        <v>213</v>
      </c>
      <c r="E39" s="37" t="s">
        <v>22</v>
      </c>
      <c r="F39" s="38" t="s">
        <v>78</v>
      </c>
      <c r="G39" s="36">
        <v>325</v>
      </c>
      <c r="H39" s="39">
        <v>7395.05</v>
      </c>
      <c r="I39" s="39">
        <v>7395.05</v>
      </c>
      <c r="J39" s="40">
        <v>2.85</v>
      </c>
      <c r="K39" s="40">
        <v>21075.892500000002</v>
      </c>
      <c r="L39" s="37" t="s">
        <v>79</v>
      </c>
      <c r="M39" s="38"/>
    </row>
    <row r="40" spans="1:13" ht="15" customHeight="1">
      <c r="A40" s="45">
        <f t="shared" si="0"/>
        <v>39</v>
      </c>
      <c r="B40" s="36" t="s">
        <v>214</v>
      </c>
      <c r="C40" s="46" t="s">
        <v>215</v>
      </c>
      <c r="D40" s="38" t="s">
        <v>216</v>
      </c>
      <c r="E40" s="37" t="s">
        <v>22</v>
      </c>
      <c r="F40" s="38" t="s">
        <v>34</v>
      </c>
      <c r="G40" s="36">
        <v>25</v>
      </c>
      <c r="H40" s="39">
        <v>531.25</v>
      </c>
      <c r="I40" s="39">
        <v>531.25</v>
      </c>
      <c r="J40" s="40">
        <v>2.85</v>
      </c>
      <c r="K40" s="40">
        <v>1514.0625</v>
      </c>
      <c r="L40" s="38" t="s">
        <v>109</v>
      </c>
      <c r="M40" s="38"/>
    </row>
    <row r="41" spans="1:13" ht="15" customHeight="1">
      <c r="A41" s="45">
        <f t="shared" si="0"/>
        <v>40</v>
      </c>
      <c r="B41" s="36" t="s">
        <v>217</v>
      </c>
      <c r="C41" s="46" t="s">
        <v>219</v>
      </c>
      <c r="D41" s="38" t="s">
        <v>220</v>
      </c>
      <c r="E41" s="37" t="s">
        <v>22</v>
      </c>
      <c r="F41" s="38" t="s">
        <v>34</v>
      </c>
      <c r="G41" s="36">
        <v>154</v>
      </c>
      <c r="H41" s="39">
        <v>3623.39</v>
      </c>
      <c r="I41" s="39">
        <v>3623.39</v>
      </c>
      <c r="J41" s="40">
        <v>2.85</v>
      </c>
      <c r="K41" s="40">
        <v>10326.6615</v>
      </c>
      <c r="L41" s="38" t="s">
        <v>112</v>
      </c>
      <c r="M41" s="38"/>
    </row>
    <row r="42" spans="1:13" ht="15" customHeight="1">
      <c r="A42" s="45">
        <f t="shared" si="0"/>
        <v>41</v>
      </c>
      <c r="B42" s="36" t="s">
        <v>217</v>
      </c>
      <c r="C42" s="46" t="s">
        <v>221</v>
      </c>
      <c r="D42" s="38" t="s">
        <v>222</v>
      </c>
      <c r="E42" s="37" t="s">
        <v>22</v>
      </c>
      <c r="F42" s="38" t="s">
        <v>34</v>
      </c>
      <c r="G42" s="36">
        <v>112</v>
      </c>
      <c r="H42" s="39">
        <v>2567.84</v>
      </c>
      <c r="I42" s="39">
        <v>2567.84</v>
      </c>
      <c r="J42" s="40">
        <v>2.85</v>
      </c>
      <c r="K42" s="40">
        <v>7318.344000000001</v>
      </c>
      <c r="L42" s="38" t="s">
        <v>50</v>
      </c>
      <c r="M42" s="38"/>
    </row>
    <row r="43" spans="1:13" ht="15" customHeight="1">
      <c r="A43" s="45">
        <f t="shared" si="0"/>
        <v>42</v>
      </c>
      <c r="B43" s="36" t="s">
        <v>224</v>
      </c>
      <c r="C43" s="46" t="s">
        <v>226</v>
      </c>
      <c r="D43" s="37" t="s">
        <v>227</v>
      </c>
      <c r="E43" s="37" t="s">
        <v>22</v>
      </c>
      <c r="F43" s="38" t="s">
        <v>34</v>
      </c>
      <c r="G43" s="36">
        <v>119</v>
      </c>
      <c r="H43" s="39">
        <v>1996.35</v>
      </c>
      <c r="I43" s="39">
        <v>1996.35</v>
      </c>
      <c r="J43" s="40">
        <v>2.85</v>
      </c>
      <c r="K43" s="40">
        <v>5689.5974999999999</v>
      </c>
      <c r="L43" s="38" t="s">
        <v>50</v>
      </c>
      <c r="M43" s="38"/>
    </row>
    <row r="44" spans="1:13" ht="15" customHeight="1">
      <c r="A44" s="45">
        <f t="shared" si="0"/>
        <v>43</v>
      </c>
      <c r="B44" s="36" t="s">
        <v>228</v>
      </c>
      <c r="C44" s="46" t="s">
        <v>229</v>
      </c>
      <c r="D44" s="38" t="s">
        <v>230</v>
      </c>
      <c r="E44" s="37" t="s">
        <v>22</v>
      </c>
      <c r="F44" s="38" t="s">
        <v>56</v>
      </c>
      <c r="G44" s="36">
        <v>5</v>
      </c>
      <c r="H44" s="39">
        <v>102.25</v>
      </c>
      <c r="I44" s="39">
        <v>102.25</v>
      </c>
      <c r="J44" s="40">
        <v>2.85</v>
      </c>
      <c r="K44" s="40">
        <v>291.41250000000002</v>
      </c>
      <c r="L44" s="38" t="s">
        <v>57</v>
      </c>
      <c r="M44" s="38"/>
    </row>
    <row r="45" spans="1:13" ht="15" customHeight="1">
      <c r="A45" s="45">
        <f t="shared" si="0"/>
        <v>44</v>
      </c>
      <c r="B45" s="36" t="s">
        <v>231</v>
      </c>
      <c r="C45" s="46" t="s">
        <v>232</v>
      </c>
      <c r="D45" s="38" t="s">
        <v>233</v>
      </c>
      <c r="E45" s="37" t="s">
        <v>22</v>
      </c>
      <c r="F45" s="37" t="s">
        <v>234</v>
      </c>
      <c r="G45" s="36">
        <v>14</v>
      </c>
      <c r="H45" s="39">
        <v>308.95</v>
      </c>
      <c r="I45" s="39">
        <v>308.95</v>
      </c>
      <c r="J45" s="40">
        <v>2.85</v>
      </c>
      <c r="K45" s="40">
        <v>880.50750000000005</v>
      </c>
      <c r="L45" s="37" t="s">
        <v>235</v>
      </c>
      <c r="M45" s="38"/>
    </row>
    <row r="46" spans="1:13" ht="15" customHeight="1">
      <c r="A46" s="45">
        <f t="shared" si="0"/>
        <v>45</v>
      </c>
      <c r="B46" s="36" t="s">
        <v>231</v>
      </c>
      <c r="C46" s="46" t="s">
        <v>238</v>
      </c>
      <c r="D46" s="38" t="s">
        <v>239</v>
      </c>
      <c r="E46" s="37" t="s">
        <v>22</v>
      </c>
      <c r="F46" s="38" t="s">
        <v>34</v>
      </c>
      <c r="G46" s="36">
        <v>108</v>
      </c>
      <c r="H46" s="39">
        <v>2261</v>
      </c>
      <c r="I46" s="39">
        <v>2261</v>
      </c>
      <c r="J46" s="40">
        <v>2.85</v>
      </c>
      <c r="K46" s="40">
        <v>6443.85</v>
      </c>
      <c r="L46" s="38" t="s">
        <v>112</v>
      </c>
      <c r="M46" s="38"/>
    </row>
    <row r="47" spans="1:13" ht="15" customHeight="1">
      <c r="A47" s="45">
        <f t="shared" si="0"/>
        <v>46</v>
      </c>
      <c r="B47" s="36" t="s">
        <v>231</v>
      </c>
      <c r="C47" s="46" t="s">
        <v>240</v>
      </c>
      <c r="D47" s="38" t="s">
        <v>241</v>
      </c>
      <c r="E47" s="37" t="s">
        <v>22</v>
      </c>
      <c r="F47" s="38" t="s">
        <v>34</v>
      </c>
      <c r="G47" s="36">
        <v>57</v>
      </c>
      <c r="H47" s="39">
        <v>1388.25</v>
      </c>
      <c r="I47" s="39">
        <v>1388.25</v>
      </c>
      <c r="J47" s="40">
        <v>2.85</v>
      </c>
      <c r="K47" s="40">
        <v>3956.5125000000003</v>
      </c>
      <c r="L47" s="38" t="s">
        <v>112</v>
      </c>
      <c r="M47" s="38"/>
    </row>
    <row r="48" spans="1:13" s="35" customFormat="1" ht="15" customHeight="1">
      <c r="A48" s="59"/>
      <c r="B48" s="59"/>
      <c r="C48" s="59"/>
      <c r="D48" s="59"/>
      <c r="E48" s="59"/>
      <c r="F48" s="59"/>
      <c r="G48" s="59"/>
      <c r="H48" s="59"/>
      <c r="I48" s="59"/>
      <c r="J48" s="59"/>
      <c r="K48" s="60">
        <f>SUM(K2:K47)</f>
        <v>336740.60429999995</v>
      </c>
      <c r="L48" s="59"/>
      <c r="M48" s="59"/>
    </row>
  </sheetData>
  <conditionalFormatting sqref="C1:C47">
    <cfRule type="duplicateValues" dxfId="9" priority="3"/>
  </conditionalFormatting>
  <conditionalFormatting sqref="C1:C47">
    <cfRule type="duplicateValues" dxfId="8" priority="4"/>
  </conditionalFormatting>
  <conditionalFormatting sqref="C1:C47">
    <cfRule type="duplicateValues" dxfId="7" priority="5"/>
  </conditionalFormatting>
  <conditionalFormatting sqref="C1:C47">
    <cfRule type="duplicateValues" dxfId="6" priority="6"/>
    <cfRule type="duplicateValues" dxfId="5" priority="7"/>
    <cfRule type="duplicateValues" dxfId="4" priority="8"/>
    <cfRule type="duplicateValues" dxfId="3" priority="9"/>
  </conditionalFormatting>
  <conditionalFormatting sqref="C1:C47">
    <cfRule type="duplicateValues" dxfId="2" priority="10"/>
  </conditionalFormatting>
  <conditionalFormatting sqref="C2:C47">
    <cfRule type="duplicateValues" dxfId="1" priority="1"/>
  </conditionalFormatting>
  <conditionalFormatting sqref="C2:C47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2025-07-26T11:17:16Z</cp:lastPrinted>
  <dcterms:created xsi:type="dcterms:W3CDTF">2010-04-08T11:28:01Z</dcterms:created>
  <dcterms:modified xsi:type="dcterms:W3CDTF">2025-07-26T12:24:11Z</dcterms:modified>
</cp:coreProperties>
</file>