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J11" i="1"/>
  <c r="G14"/>
  <c r="H5"/>
  <c r="J5" s="1"/>
  <c r="H6"/>
  <c r="J6" s="1"/>
  <c r="H7"/>
  <c r="J7" s="1"/>
  <c r="H8"/>
  <c r="J8" s="1"/>
  <c r="H9"/>
  <c r="J9" s="1"/>
  <c r="H10"/>
  <c r="J10" s="1"/>
  <c r="H4"/>
  <c r="J4" s="1"/>
</calcChain>
</file>

<file path=xl/sharedStrings.xml><?xml version="1.0" encoding="utf-8"?>
<sst xmlns="http://schemas.openxmlformats.org/spreadsheetml/2006/main" count="51" uniqueCount="36">
  <si>
    <t>04/7/2026</t>
  </si>
  <si>
    <t>80</t>
  </si>
  <si>
    <t>1943</t>
  </si>
  <si>
    <t>1944</t>
  </si>
  <si>
    <t>2055</t>
  </si>
  <si>
    <t>29/7/2026</t>
  </si>
  <si>
    <t>2531</t>
  </si>
  <si>
    <t>2586</t>
  </si>
  <si>
    <t>31/7/2026</t>
  </si>
  <si>
    <t>2594</t>
  </si>
  <si>
    <t>PURI</t>
  </si>
  <si>
    <t>SORO</t>
  </si>
  <si>
    <t>CTC</t>
  </si>
  <si>
    <t>DO/03953</t>
  </si>
  <si>
    <t>MA/02780</t>
  </si>
  <si>
    <t>MA/02781</t>
  </si>
  <si>
    <t>MA/02782</t>
  </si>
  <si>
    <t>MA/03306</t>
  </si>
  <si>
    <t>MA/03307</t>
  </si>
  <si>
    <t>MA/03417</t>
  </si>
  <si>
    <t>SL</t>
  </si>
  <si>
    <t>DATE</t>
  </si>
  <si>
    <t>LR NO</t>
  </si>
  <si>
    <t>INV NO</t>
  </si>
  <si>
    <t>FROM</t>
  </si>
  <si>
    <t>TO</t>
  </si>
  <si>
    <t>CASE</t>
  </si>
  <si>
    <t>RATE</t>
  </si>
  <si>
    <t>LR.CH.</t>
  </si>
  <si>
    <t>AMOUNT</t>
  </si>
  <si>
    <t>INVOICE
PRAGATI LOGISTICS,SAMANTA SAHI KHUNTIA LANE,8984191006
GST No:21AGHPB9356M1Z9</t>
  </si>
  <si>
    <t xml:space="preserve">CAPITAL AGENCIES
Address: CAPITAL AGENCIES, MADHUPATNA,CUTTACK-753010 ODISHA,
GST No:21AAOPA1367L1ZU
</t>
  </si>
  <si>
    <t>Thanking you for your business.
PRAGATI LOGISTICS</t>
  </si>
  <si>
    <t>(RUPEES TWO THOUSAND EIGHT HUNDRED THIRTY ONLY)</t>
  </si>
  <si>
    <t>Kindly, verify &amp; confirm within 7 days, else GST will be filed by 20th AUG,2026
GST to be paid by Consignor under Reverse Charge Mechanism(RCM) as per GST.</t>
  </si>
  <si>
    <t xml:space="preserve">Bill Date: 31/07/2026
Bill NO : 8322
Total Amount: 2830.00
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</si>
</sst>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66675</xdr:rowOff>
    </xdr:from>
    <xdr:to>
      <xdr:col>6</xdr:col>
      <xdr:colOff>142875</xdr:colOff>
      <xdr:row>0</xdr:row>
      <xdr:rowOff>1028700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66675"/>
          <a:ext cx="2809875" cy="962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>
        <row r="4">
          <cell r="C4" t="str">
            <v>KANIHA</v>
          </cell>
          <cell r="D4">
            <v>50</v>
          </cell>
        </row>
        <row r="5">
          <cell r="C5" t="str">
            <v>JINDAL</v>
          </cell>
          <cell r="D5">
            <v>50</v>
          </cell>
        </row>
        <row r="6">
          <cell r="C6" t="str">
            <v>NALCO</v>
          </cell>
          <cell r="D6">
            <v>50</v>
          </cell>
        </row>
        <row r="7">
          <cell r="C7" t="str">
            <v>KUMAND</v>
          </cell>
          <cell r="D7">
            <v>50</v>
          </cell>
        </row>
        <row r="8">
          <cell r="C8" t="str">
            <v>PATTAMUNDAI</v>
          </cell>
          <cell r="D8">
            <v>50</v>
          </cell>
        </row>
        <row r="9">
          <cell r="C9" t="str">
            <v>PURI</v>
          </cell>
          <cell r="D9">
            <v>35</v>
          </cell>
        </row>
        <row r="10">
          <cell r="C10" t="str">
            <v>KHURDA</v>
          </cell>
          <cell r="D10">
            <v>35</v>
          </cell>
        </row>
        <row r="11">
          <cell r="C11" t="str">
            <v>ANGUL</v>
          </cell>
          <cell r="D11">
            <v>35</v>
          </cell>
        </row>
        <row r="12">
          <cell r="C12" t="str">
            <v>DHENKANAL</v>
          </cell>
          <cell r="D12">
            <v>35</v>
          </cell>
        </row>
        <row r="13">
          <cell r="C13" t="str">
            <v>SALIPUR</v>
          </cell>
          <cell r="D13">
            <v>35</v>
          </cell>
        </row>
        <row r="14">
          <cell r="C14" t="str">
            <v>NAYAHATA</v>
          </cell>
          <cell r="D14">
            <v>50</v>
          </cell>
        </row>
        <row r="15">
          <cell r="C15" t="str">
            <v>BERHAMPUR</v>
          </cell>
          <cell r="D15">
            <v>35</v>
          </cell>
        </row>
        <row r="16">
          <cell r="C16" t="str">
            <v>JATNI</v>
          </cell>
          <cell r="D16">
            <v>35</v>
          </cell>
        </row>
        <row r="17">
          <cell r="C17" t="str">
            <v>JARKA</v>
          </cell>
          <cell r="D17">
            <v>35</v>
          </cell>
        </row>
        <row r="18">
          <cell r="C18" t="str">
            <v>RAHAMA</v>
          </cell>
          <cell r="D18">
            <v>35</v>
          </cell>
        </row>
        <row r="19">
          <cell r="C19" t="str">
            <v>JAJPUR ROAD</v>
          </cell>
          <cell r="D19">
            <v>35</v>
          </cell>
        </row>
        <row r="20">
          <cell r="C20" t="str">
            <v>BALASORE</v>
          </cell>
          <cell r="D20">
            <v>35</v>
          </cell>
        </row>
        <row r="21">
          <cell r="C21" t="str">
            <v>BHADRAK</v>
          </cell>
          <cell r="D21">
            <v>35</v>
          </cell>
        </row>
        <row r="22">
          <cell r="C22" t="str">
            <v>TALCHER</v>
          </cell>
          <cell r="D22">
            <v>35</v>
          </cell>
        </row>
        <row r="23">
          <cell r="C23" t="str">
            <v>BHANDUBAR</v>
          </cell>
        </row>
        <row r="24">
          <cell r="C24" t="str">
            <v>BARIPADA</v>
          </cell>
          <cell r="D24">
            <v>35</v>
          </cell>
        </row>
        <row r="25">
          <cell r="C25" t="str">
            <v>BALUGAON</v>
          </cell>
          <cell r="D25">
            <v>35</v>
          </cell>
        </row>
        <row r="26">
          <cell r="C26" t="str">
            <v>BALIAPAL</v>
          </cell>
          <cell r="D26">
            <v>50</v>
          </cell>
        </row>
        <row r="27">
          <cell r="C27" t="str">
            <v>KHAJURIKATA</v>
          </cell>
          <cell r="D27">
            <v>50</v>
          </cell>
        </row>
        <row r="28">
          <cell r="C28" t="str">
            <v>KEONJHAR</v>
          </cell>
          <cell r="D28">
            <v>35</v>
          </cell>
        </row>
        <row r="29">
          <cell r="C29" t="str">
            <v>BHUBANESWAR</v>
          </cell>
          <cell r="D29">
            <v>35</v>
          </cell>
        </row>
        <row r="30">
          <cell r="C30" t="str">
            <v>BANKI</v>
          </cell>
          <cell r="D30">
            <v>50</v>
          </cell>
        </row>
        <row r="31">
          <cell r="C31" t="str">
            <v>SAHADEV KHUNTA</v>
          </cell>
          <cell r="D31">
            <v>50</v>
          </cell>
        </row>
        <row r="32">
          <cell r="C32" t="str">
            <v>SAILANG</v>
          </cell>
          <cell r="D32">
            <v>50</v>
          </cell>
        </row>
        <row r="33">
          <cell r="C33" t="str">
            <v>RAMBAG</v>
          </cell>
          <cell r="D33">
            <v>50</v>
          </cell>
        </row>
        <row r="34">
          <cell r="C34" t="str">
            <v>EARSAMA</v>
          </cell>
          <cell r="D34">
            <v>35</v>
          </cell>
        </row>
        <row r="35">
          <cell r="C35" t="str">
            <v>NAYAGARH</v>
          </cell>
          <cell r="D35">
            <v>35</v>
          </cell>
        </row>
        <row r="36">
          <cell r="C36" t="str">
            <v>BHINGARPUR</v>
          </cell>
          <cell r="D36">
            <v>50</v>
          </cell>
        </row>
        <row r="37">
          <cell r="C37" t="str">
            <v>SISUA</v>
          </cell>
          <cell r="D37">
            <v>35</v>
          </cell>
        </row>
        <row r="38">
          <cell r="C38" t="str">
            <v>KHANDAPADA</v>
          </cell>
          <cell r="D38">
            <v>50</v>
          </cell>
        </row>
        <row r="39">
          <cell r="C39" t="str">
            <v>PANKAPAL</v>
          </cell>
          <cell r="D39">
            <v>35</v>
          </cell>
        </row>
        <row r="40">
          <cell r="C40" t="str">
            <v>SORO</v>
          </cell>
          <cell r="D40">
            <v>50</v>
          </cell>
        </row>
        <row r="41">
          <cell r="C41" t="str">
            <v>KHAIRA</v>
          </cell>
          <cell r="D41">
            <v>50</v>
          </cell>
        </row>
        <row r="42">
          <cell r="C42" t="str">
            <v>ANDEI SAHI</v>
          </cell>
          <cell r="D42">
            <v>35</v>
          </cell>
        </row>
        <row r="43">
          <cell r="C43" t="str">
            <v>BARANGA</v>
          </cell>
          <cell r="D43">
            <v>50</v>
          </cell>
        </row>
        <row r="44">
          <cell r="C44" t="str">
            <v>KUJANGA</v>
          </cell>
          <cell r="D44">
            <v>35</v>
          </cell>
        </row>
        <row r="45">
          <cell r="C45" t="str">
            <v>SUNDERGARH</v>
          </cell>
          <cell r="D45">
            <v>60</v>
          </cell>
        </row>
        <row r="46">
          <cell r="C46" t="str">
            <v>JEYPORE</v>
          </cell>
          <cell r="D46">
            <v>70</v>
          </cell>
        </row>
        <row r="47">
          <cell r="C47" t="str">
            <v>JHARSUGUDA</v>
          </cell>
          <cell r="D47">
            <v>60</v>
          </cell>
        </row>
        <row r="48">
          <cell r="C48" t="str">
            <v>ROURKELA</v>
          </cell>
          <cell r="D48">
            <v>35</v>
          </cell>
        </row>
        <row r="49">
          <cell r="C49" t="str">
            <v>JAGATSINGHPUR</v>
          </cell>
          <cell r="D49">
            <v>35</v>
          </cell>
        </row>
        <row r="50">
          <cell r="C50" t="str">
            <v>BALICHANDRAPUR</v>
          </cell>
          <cell r="D50">
            <v>50</v>
          </cell>
        </row>
        <row r="51">
          <cell r="C51" t="str">
            <v>BARGARH</v>
          </cell>
          <cell r="D51">
            <v>50</v>
          </cell>
        </row>
        <row r="52">
          <cell r="C52" t="str">
            <v>BARIMUL</v>
          </cell>
          <cell r="D52">
            <v>50</v>
          </cell>
        </row>
        <row r="53">
          <cell r="C53" t="str">
            <v>BHANJANAGAR</v>
          </cell>
          <cell r="D53">
            <v>70</v>
          </cell>
        </row>
        <row r="54">
          <cell r="C54" t="str">
            <v>BHAWANIPATNA</v>
          </cell>
          <cell r="D54">
            <v>70</v>
          </cell>
        </row>
        <row r="55">
          <cell r="C55" t="str">
            <v>BOLANGIR</v>
          </cell>
          <cell r="D55">
            <v>70</v>
          </cell>
        </row>
        <row r="56">
          <cell r="C56" t="str">
            <v>BOUDH</v>
          </cell>
          <cell r="D56">
            <v>70</v>
          </cell>
        </row>
        <row r="57">
          <cell r="C57" t="str">
            <v>DHENKIKOTE</v>
          </cell>
          <cell r="D57">
            <v>50</v>
          </cell>
        </row>
        <row r="58">
          <cell r="C58" t="str">
            <v>GUNUPUR</v>
          </cell>
          <cell r="D58">
            <v>70</v>
          </cell>
        </row>
        <row r="59">
          <cell r="C59" t="str">
            <v>JALESWAR</v>
          </cell>
          <cell r="D59">
            <v>50</v>
          </cell>
        </row>
        <row r="60">
          <cell r="C60" t="str">
            <v>KALINGA NAGAR</v>
          </cell>
          <cell r="D60">
            <v>50</v>
          </cell>
        </row>
        <row r="61">
          <cell r="C61" t="str">
            <v>KANTABANJI</v>
          </cell>
          <cell r="D61">
            <v>70</v>
          </cell>
        </row>
        <row r="62">
          <cell r="C62" t="str">
            <v>KESINGA</v>
          </cell>
          <cell r="D62">
            <v>70</v>
          </cell>
        </row>
        <row r="63">
          <cell r="C63" t="str">
            <v>KHARIAR ROAD</v>
          </cell>
          <cell r="D63">
            <v>70</v>
          </cell>
        </row>
        <row r="64">
          <cell r="C64" t="str">
            <v>KORAPUT</v>
          </cell>
          <cell r="D64">
            <v>80</v>
          </cell>
        </row>
        <row r="65">
          <cell r="C65" t="str">
            <v>NABARANGPUR</v>
          </cell>
          <cell r="D65">
            <v>80</v>
          </cell>
        </row>
        <row r="66">
          <cell r="C66" t="str">
            <v>PANISALIA (JSP)</v>
          </cell>
          <cell r="D66">
            <v>35</v>
          </cell>
        </row>
        <row r="67">
          <cell r="C67" t="str">
            <v>PARALAKHEMUNDI</v>
          </cell>
          <cell r="D67">
            <v>70</v>
          </cell>
        </row>
        <row r="68">
          <cell r="C68" t="str">
            <v>PHULBANI</v>
          </cell>
          <cell r="D68">
            <v>70</v>
          </cell>
        </row>
        <row r="69">
          <cell r="C69" t="str">
            <v>RAMESWARPUR</v>
          </cell>
          <cell r="D69">
            <v>50</v>
          </cell>
        </row>
        <row r="70">
          <cell r="C70" t="str">
            <v>RAYAGADA</v>
          </cell>
          <cell r="D70">
            <v>70</v>
          </cell>
        </row>
        <row r="71">
          <cell r="C71" t="str">
            <v>SAMBALPUR</v>
          </cell>
          <cell r="D71">
            <v>35</v>
          </cell>
        </row>
        <row r="72">
          <cell r="C72" t="str">
            <v>SUNABEDA</v>
          </cell>
          <cell r="D72">
            <v>80</v>
          </cell>
        </row>
        <row r="73">
          <cell r="C73" t="str">
            <v>UMERKOT</v>
          </cell>
          <cell r="D73">
            <v>80</v>
          </cell>
        </row>
        <row r="74">
          <cell r="C74" t="str">
            <v>DANGARPAUNSI</v>
          </cell>
          <cell r="D74">
            <v>80</v>
          </cell>
        </row>
        <row r="75">
          <cell r="C75" t="str">
            <v>UDALA</v>
          </cell>
          <cell r="D75">
            <v>50</v>
          </cell>
        </row>
        <row r="76">
          <cell r="C76" t="str">
            <v>TANGI</v>
          </cell>
          <cell r="D76">
            <v>35</v>
          </cell>
        </row>
      </sheetData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H2" sqref="H2:J2"/>
    </sheetView>
  </sheetViews>
  <sheetFormatPr defaultRowHeight="15"/>
  <cols>
    <col min="1" max="1" width="2.85546875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6" bestFit="1" customWidth="1"/>
    <col min="7" max="7" width="5.42578125" bestFit="1" customWidth="1"/>
    <col min="8" max="8" width="7.42578125" customWidth="1"/>
    <col min="9" max="9" width="8" customWidth="1"/>
  </cols>
  <sheetData>
    <row r="1" spans="1:10" s="1" customFormat="1" ht="90" customHeight="1">
      <c r="A1" s="16"/>
      <c r="B1" s="17"/>
      <c r="C1" s="17"/>
      <c r="D1" s="17"/>
      <c r="E1" s="17"/>
      <c r="F1" s="17"/>
      <c r="G1" s="18"/>
      <c r="H1" s="19" t="s">
        <v>30</v>
      </c>
      <c r="I1" s="19"/>
      <c r="J1" s="19"/>
    </row>
    <row r="2" spans="1:10" s="1" customFormat="1" ht="71.25" customHeight="1">
      <c r="A2" s="21" t="s">
        <v>31</v>
      </c>
      <c r="B2" s="17"/>
      <c r="C2" s="17"/>
      <c r="D2" s="17"/>
      <c r="E2" s="17"/>
      <c r="F2" s="17"/>
      <c r="G2" s="18"/>
      <c r="H2" s="22" t="s">
        <v>35</v>
      </c>
      <c r="I2" s="20"/>
      <c r="J2" s="20"/>
    </row>
    <row r="3" spans="1:10" s="2" customFormat="1">
      <c r="A3" s="5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 t="s">
        <v>26</v>
      </c>
      <c r="H3" s="5" t="s">
        <v>27</v>
      </c>
      <c r="I3" s="5" t="s">
        <v>28</v>
      </c>
      <c r="J3" s="5" t="s">
        <v>29</v>
      </c>
    </row>
    <row r="4" spans="1:10">
      <c r="A4" s="3">
        <v>1</v>
      </c>
      <c r="B4" s="3" t="s">
        <v>0</v>
      </c>
      <c r="C4" s="3" t="s">
        <v>13</v>
      </c>
      <c r="D4" s="3" t="s">
        <v>1</v>
      </c>
      <c r="E4" s="4" t="s">
        <v>12</v>
      </c>
      <c r="F4" s="3" t="s">
        <v>10</v>
      </c>
      <c r="G4" s="3">
        <v>3</v>
      </c>
      <c r="H4" s="6">
        <f>VLOOKUP(F4,'[1]CAPITAL AGENCY'!$C$4:$D$76,2,FALSE)</f>
        <v>35</v>
      </c>
      <c r="I4" s="6">
        <v>25</v>
      </c>
      <c r="J4" s="6">
        <f>G4*H4+I4</f>
        <v>130</v>
      </c>
    </row>
    <row r="5" spans="1:10">
      <c r="A5" s="3">
        <v>2</v>
      </c>
      <c r="B5" s="3" t="s">
        <v>0</v>
      </c>
      <c r="C5" s="3" t="s">
        <v>14</v>
      </c>
      <c r="D5" s="3" t="s">
        <v>2</v>
      </c>
      <c r="E5" s="4" t="s">
        <v>12</v>
      </c>
      <c r="F5" s="3" t="s">
        <v>11</v>
      </c>
      <c r="G5" s="3">
        <v>8</v>
      </c>
      <c r="H5" s="6">
        <f>VLOOKUP(F5,'[1]CAPITAL AGENCY'!$C$4:$D$76,2,FALSE)</f>
        <v>50</v>
      </c>
      <c r="I5" s="6">
        <v>25</v>
      </c>
      <c r="J5" s="6">
        <f t="shared" ref="J5:J10" si="0">G5*H5+I5</f>
        <v>425</v>
      </c>
    </row>
    <row r="6" spans="1:10">
      <c r="A6" s="3">
        <v>3</v>
      </c>
      <c r="B6" s="3" t="s">
        <v>0</v>
      </c>
      <c r="C6" s="3" t="s">
        <v>15</v>
      </c>
      <c r="D6" s="3" t="s">
        <v>3</v>
      </c>
      <c r="E6" s="4" t="s">
        <v>12</v>
      </c>
      <c r="F6" s="3" t="s">
        <v>11</v>
      </c>
      <c r="G6" s="3">
        <v>2</v>
      </c>
      <c r="H6" s="6">
        <f>VLOOKUP(F6,'[1]CAPITAL AGENCY'!$C$4:$D$76,2,FALSE)</f>
        <v>50</v>
      </c>
      <c r="I6" s="6">
        <v>25</v>
      </c>
      <c r="J6" s="6">
        <f t="shared" si="0"/>
        <v>125</v>
      </c>
    </row>
    <row r="7" spans="1:10">
      <c r="A7" s="3">
        <v>4</v>
      </c>
      <c r="B7" s="3" t="s">
        <v>0</v>
      </c>
      <c r="C7" s="3" t="s">
        <v>16</v>
      </c>
      <c r="D7" s="3" t="s">
        <v>4</v>
      </c>
      <c r="E7" s="4" t="s">
        <v>12</v>
      </c>
      <c r="F7" s="3" t="s">
        <v>11</v>
      </c>
      <c r="G7" s="3">
        <v>9</v>
      </c>
      <c r="H7" s="6">
        <f>VLOOKUP(F7,'[1]CAPITAL AGENCY'!$C$4:$D$76,2,FALSE)</f>
        <v>50</v>
      </c>
      <c r="I7" s="6">
        <v>25</v>
      </c>
      <c r="J7" s="6">
        <f t="shared" si="0"/>
        <v>475</v>
      </c>
    </row>
    <row r="8" spans="1:10">
      <c r="A8" s="3">
        <v>5</v>
      </c>
      <c r="B8" s="3" t="s">
        <v>5</v>
      </c>
      <c r="C8" s="3" t="s">
        <v>17</v>
      </c>
      <c r="D8" s="3" t="s">
        <v>6</v>
      </c>
      <c r="E8" s="4" t="s">
        <v>12</v>
      </c>
      <c r="F8" s="3" t="s">
        <v>11</v>
      </c>
      <c r="G8" s="3">
        <v>23</v>
      </c>
      <c r="H8" s="6">
        <f>VLOOKUP(F8,'[1]CAPITAL AGENCY'!$C$4:$D$76,2,FALSE)</f>
        <v>50</v>
      </c>
      <c r="I8" s="6">
        <v>25</v>
      </c>
      <c r="J8" s="6">
        <f t="shared" si="0"/>
        <v>1175</v>
      </c>
    </row>
    <row r="9" spans="1:10">
      <c r="A9" s="3">
        <v>6</v>
      </c>
      <c r="B9" s="3" t="s">
        <v>5</v>
      </c>
      <c r="C9" s="3" t="s">
        <v>18</v>
      </c>
      <c r="D9" s="3" t="s">
        <v>7</v>
      </c>
      <c r="E9" s="4" t="s">
        <v>12</v>
      </c>
      <c r="F9" s="3" t="s">
        <v>11</v>
      </c>
      <c r="G9" s="3">
        <v>5</v>
      </c>
      <c r="H9" s="6">
        <f>VLOOKUP(F9,'[1]CAPITAL AGENCY'!$C$4:$D$76,2,FALSE)</f>
        <v>50</v>
      </c>
      <c r="I9" s="6">
        <v>25</v>
      </c>
      <c r="J9" s="6">
        <f t="shared" si="0"/>
        <v>275</v>
      </c>
    </row>
    <row r="10" spans="1:10">
      <c r="A10" s="3">
        <v>7</v>
      </c>
      <c r="B10" s="3" t="s">
        <v>8</v>
      </c>
      <c r="C10" s="3" t="s">
        <v>19</v>
      </c>
      <c r="D10" s="3" t="s">
        <v>9</v>
      </c>
      <c r="E10" s="4" t="s">
        <v>12</v>
      </c>
      <c r="F10" s="3" t="s">
        <v>11</v>
      </c>
      <c r="G10" s="3">
        <v>4</v>
      </c>
      <c r="H10" s="6">
        <f>VLOOKUP(F10,'[1]CAPITAL AGENCY'!$C$4:$D$76,2,FALSE)</f>
        <v>50</v>
      </c>
      <c r="I10" s="6">
        <v>25</v>
      </c>
      <c r="J10" s="6">
        <f t="shared" si="0"/>
        <v>225</v>
      </c>
    </row>
    <row r="11" spans="1:10" s="8" customFormat="1">
      <c r="A11" s="10" t="s">
        <v>33</v>
      </c>
      <c r="B11" s="11"/>
      <c r="C11" s="11"/>
      <c r="D11" s="11"/>
      <c r="E11" s="11"/>
      <c r="F11" s="11"/>
      <c r="G11" s="11"/>
      <c r="H11" s="12"/>
      <c r="I11" s="13"/>
      <c r="J11" s="7">
        <f>SUM(J4:J10)</f>
        <v>2830</v>
      </c>
    </row>
    <row r="12" spans="1:10" s="8" customFormat="1" ht="30.75" customHeight="1">
      <c r="A12" s="14" t="s">
        <v>34</v>
      </c>
      <c r="B12" s="14"/>
      <c r="C12" s="14"/>
      <c r="D12" s="14"/>
      <c r="E12" s="14"/>
      <c r="F12" s="14"/>
      <c r="G12" s="14"/>
      <c r="H12" s="15"/>
      <c r="I12" s="15"/>
      <c r="J12" s="15"/>
    </row>
    <row r="13" spans="1:10" s="8" customFormat="1" ht="30.75" customHeight="1">
      <c r="A13" s="14" t="s">
        <v>32</v>
      </c>
      <c r="B13" s="14"/>
      <c r="C13" s="14"/>
      <c r="D13" s="14"/>
      <c r="E13" s="14"/>
      <c r="F13" s="14"/>
      <c r="G13" s="14"/>
      <c r="H13" s="15"/>
      <c r="I13" s="15"/>
      <c r="J13" s="15"/>
    </row>
    <row r="14" spans="1:10">
      <c r="G14" s="9">
        <f>SUM(G2:G10)</f>
        <v>54</v>
      </c>
    </row>
  </sheetData>
  <mergeCells count="7">
    <mergeCell ref="A11:I11"/>
    <mergeCell ref="A12:J12"/>
    <mergeCell ref="A13:J13"/>
    <mergeCell ref="A1:G1"/>
    <mergeCell ref="H1:J1"/>
    <mergeCell ref="A2:G2"/>
    <mergeCell ref="H2:J2"/>
  </mergeCells>
  <conditionalFormatting sqref="C11:C13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2026-08-11T06:23:01Z</dcterms:created>
  <dcterms:modified xsi:type="dcterms:W3CDTF">2026-08-15T06:09:50Z</dcterms:modified>
</cp:coreProperties>
</file>